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ZG od czerwca 2022" sheetId="1" r:id="rId1"/>
    <sheet name="Granty 2022" sheetId="2" r:id="rId2"/>
    <sheet name="Szkolenia od czerwca 2022" sheetId="3" r:id="rId3"/>
    <sheet name="Szkolenia 2022" sheetId="4" r:id="rId4"/>
  </sheets>
  <definedNames>
    <definedName name="OLE_LINK1" localSheetId="0">'ZG od czerwca 2022'!$C$7</definedName>
  </definedNames>
  <calcPr fullCalcOnLoad="1"/>
</workbook>
</file>

<file path=xl/sharedStrings.xml><?xml version="1.0" encoding="utf-8"?>
<sst xmlns="http://schemas.openxmlformats.org/spreadsheetml/2006/main" count="339" uniqueCount="229">
  <si>
    <t>Cel strategiczny</t>
  </si>
  <si>
    <t xml:space="preserve">Zadania </t>
  </si>
  <si>
    <t>Uwagi</t>
  </si>
  <si>
    <t>Wskaźniki</t>
  </si>
  <si>
    <t>Informacje do zadań</t>
  </si>
  <si>
    <t>1.1. Lobbowanie na rzecz polityki bibliotecznej</t>
  </si>
  <si>
    <t>Podejmowanie inicjatyw o zasięgu krajowym</t>
  </si>
  <si>
    <t>1. Oddziaływanie na politykę i praktykę biblioteczną w Polsce</t>
  </si>
  <si>
    <t>Cel szczegółowy</t>
  </si>
  <si>
    <t>Opracowywanie ekspertyz, formułowanie stanowisk i opinii</t>
  </si>
  <si>
    <t>Uczestnictwo w projektach i programach</t>
  </si>
  <si>
    <t>Współpraca przy prowadzeniu działalności wydawniczej</t>
  </si>
  <si>
    <t>2.5 Współpraca z uczelniami</t>
  </si>
  <si>
    <t>2.6 Lobbing wśród podmiotów mających wpływ na funkcjonowanie bibliotek i bibliotekarzy</t>
  </si>
  <si>
    <t xml:space="preserve">  2.1 Rozwijanie współpracy z organizacjami krajowymi związanymi z sektorem książki, informacji i bibliotek</t>
  </si>
  <si>
    <t>Pozyskiwanie partnerów</t>
  </si>
  <si>
    <t>Organizacja konferencji, seminariów i wydarzeń</t>
  </si>
  <si>
    <t xml:space="preserve">Uczestnictwo w projektach i programach </t>
  </si>
  <si>
    <t>Współpraca przy budowaniu oferty wydawniczej</t>
  </si>
  <si>
    <t>Współorganizacja i uczestnictwo  w konferencjach, seminariach i wydarzeniach</t>
  </si>
  <si>
    <t>Uczestnictwo w wydarzeniach  organizowanych przez podmioty mający wpływ na funkcjonowanie bibliotek i bibliotekarzy</t>
  </si>
  <si>
    <t>Współpraca z mediami</t>
  </si>
  <si>
    <t>Aktualizacja spójnej identyfikacji wizualnej SBP</t>
  </si>
  <si>
    <t>Udzielanie patronatów SBP</t>
  </si>
  <si>
    <t>Organizowanie kongresów, konferencji i forów</t>
  </si>
  <si>
    <t>3.5 Działalność komisji, sekcji i zespołów SBP</t>
  </si>
  <si>
    <t>Organizacja konferencji, seminariów i inne działania</t>
  </si>
  <si>
    <t>Organizowanie corocznych spotkań sprawozdawczych przedstawicieli komisji, sekcji i zespołów SBP z Z.G.</t>
  </si>
  <si>
    <t>4. Wzmocnienie statusu zawodu bibliotekarza</t>
  </si>
  <si>
    <t>4.2 Rzecznictwo w otoczeniu zawodowym i społecznym</t>
  </si>
  <si>
    <t>Prowadzenie działań rzeczniczych</t>
  </si>
  <si>
    <t xml:space="preserve">Opracowanie materiałów promocyjnych SBP </t>
  </si>
  <si>
    <t>5. Wsparcie zawodowe bibliotekarzy</t>
  </si>
  <si>
    <t>Prowadzenie różnych form kształcenia i doskonalenia zawodowego</t>
  </si>
  <si>
    <t>Monitorowanie jakości kształcenia oraz doskonalenia zawodowego bibliotekarzy</t>
  </si>
  <si>
    <t>Prowadzenie działalności wydawniczej w zakresie bibliologii, informatologii, bibliotekarstwa i dziedzin pokrewnych</t>
  </si>
  <si>
    <t>Rozbudowa archiwum cyfrowego SBP z zakresu bibliologii, informatologii, bibliotekarstwa i dziedzin pokrewnych</t>
  </si>
  <si>
    <t>Badanie efektywności bibliotek w Polsce</t>
  </si>
  <si>
    <t>Badanie  społecznego wpływu bibliotek publicznych w Polsce</t>
  </si>
  <si>
    <t>3. Konsolidacja środowiska bibliotekarskiego</t>
  </si>
  <si>
    <t>Optymalizacja bazy danych członków SBP</t>
  </si>
  <si>
    <t>Aktualizacja bazy danych członków SBP</t>
  </si>
  <si>
    <t>Rozbudowa funkcjonalności portalu SBP</t>
  </si>
  <si>
    <t>Aktualizacja portalu SBP</t>
  </si>
  <si>
    <t>Monitoring wykorzystania portalu SBP</t>
  </si>
  <si>
    <r>
      <t xml:space="preserve">1.4 </t>
    </r>
    <r>
      <rPr>
        <sz val="13"/>
        <color indexed="8"/>
        <rFont val="Calibri"/>
        <family val="2"/>
      </rPr>
      <t>Prowadzenie badań naukowych</t>
    </r>
  </si>
  <si>
    <r>
      <t xml:space="preserve">2.2 </t>
    </r>
    <r>
      <rPr>
        <sz val="13"/>
        <color indexed="8"/>
        <rFont val="Calibri"/>
        <family val="2"/>
      </rPr>
      <t>Współpraca z organizacjami zagranicznymi</t>
    </r>
  </si>
  <si>
    <r>
      <t xml:space="preserve">2.3 </t>
    </r>
    <r>
      <rPr>
        <sz val="13"/>
        <color indexed="8"/>
        <rFont val="Calibri"/>
        <family val="2"/>
      </rPr>
      <t>Współpraca z jednostkami centralnymi i samorządami lokalnymi.</t>
    </r>
  </si>
  <si>
    <r>
      <t xml:space="preserve">2.4 </t>
    </r>
    <r>
      <rPr>
        <sz val="13"/>
        <color indexed="8"/>
        <rFont val="Calibri"/>
        <family val="2"/>
      </rPr>
      <t>Pozyskiwanie partnerów sektora gospodarczego, NGO oraz innych podmiotów</t>
    </r>
  </si>
  <si>
    <r>
      <t xml:space="preserve">2.8 </t>
    </r>
    <r>
      <rPr>
        <sz val="13"/>
        <color indexed="8"/>
        <rFont val="Calibri"/>
        <family val="2"/>
      </rPr>
      <t>Działania w zakresie sponsoringu i promocji</t>
    </r>
  </si>
  <si>
    <r>
      <t xml:space="preserve">3.1 </t>
    </r>
    <r>
      <rPr>
        <sz val="13"/>
        <color indexed="8"/>
        <rFont val="Calibri"/>
        <family val="2"/>
      </rPr>
      <t>Uczestnictwo przedstawicieli Zarządu Głównego w działaniach organizowanych przez struktury</t>
    </r>
  </si>
  <si>
    <r>
      <t xml:space="preserve">3.2 </t>
    </r>
    <r>
      <rPr>
        <sz val="13"/>
        <color indexed="8"/>
        <rFont val="Calibri"/>
        <family val="2"/>
      </rPr>
      <t>Komunikacja wewnątrz środowiska z wykorzystaniem technologii informacyjno-komunikacyjnych</t>
    </r>
  </si>
  <si>
    <r>
      <t xml:space="preserve">3.4 </t>
    </r>
    <r>
      <rPr>
        <sz val="13"/>
        <color indexed="8"/>
        <rFont val="Calibri"/>
        <family val="2"/>
      </rPr>
      <t>Organizacja wydarzeń o charakterze integracyjnym</t>
    </r>
  </si>
  <si>
    <r>
      <t xml:space="preserve">4.1 </t>
    </r>
    <r>
      <rPr>
        <sz val="13"/>
        <color indexed="8"/>
        <rFont val="Calibri"/>
        <family val="2"/>
      </rPr>
      <t>Promocja zawodu bibliotekarza</t>
    </r>
  </si>
  <si>
    <r>
      <t xml:space="preserve">4.3 </t>
    </r>
    <r>
      <rPr>
        <sz val="13"/>
        <color indexed="8"/>
        <rFont val="Calibri"/>
        <family val="2"/>
      </rPr>
      <t>Autopromocja wewnątrz organizacyjna</t>
    </r>
  </si>
  <si>
    <r>
      <t xml:space="preserve">5.2 </t>
    </r>
    <r>
      <rPr>
        <sz val="13"/>
        <color indexed="8"/>
        <rFont val="Calibri"/>
        <family val="2"/>
      </rPr>
      <t>Doskonalenie zawodowe bibliotekarek i bibliotekarzy</t>
    </r>
  </si>
  <si>
    <t>2. Partnerska współpraca z instytucjami państwowymi i samorządowymi, uczelniami i szkołami wyższymi, sektorem gospodarczym oraz organizacjami pozarządowymi</t>
  </si>
  <si>
    <r>
      <t>Działalność opiekunów okręg</t>
    </r>
    <r>
      <rPr>
        <sz val="12"/>
        <color indexed="8"/>
        <rFont val="Calibri"/>
        <family val="2"/>
      </rPr>
      <t>ów z ramienia Zarządu Głównego</t>
    </r>
  </si>
  <si>
    <t>Organizowanie konkursów ogólnopolskich i lokalnych m.in. „Tydzień Bibliotek”, „Mistrz Promocji Czytelnictwa” i inne</t>
  </si>
  <si>
    <t>Zarząd Główny</t>
  </si>
  <si>
    <t>Konkurs na dyrektora DBP Wrocław, Biblioteki Raczyńskich Poznań</t>
  </si>
  <si>
    <t>opinia nt. 'Impresariatu Literackiego"</t>
  </si>
  <si>
    <t>kontynuowanie prac technicznych nad nowym portalem SBP</t>
  </si>
  <si>
    <t xml:space="preserve">gala finałowa Bibliotekarz Roku Województwa Małopolskiego, 1.07.2022 ; Święto Patronalne Wielkopolskich Bibliotekarzy, 24.09.2022 ; Pomorski Dzień Bibiotekarza, 24.09.2022 ; </t>
  </si>
  <si>
    <t>udział przedstawicieli Sekcji Bibliotek Muzycznych w Kongresie IAML w Pradze (wystąpienie z prezenatcją Stanisław Hrabia "Bibliografia Fonografii Polskiej. (…)"</t>
  </si>
  <si>
    <t>tłumaczenie na język polski i publikacja na stronie www SBP zaktualizowanego Manifestu bibliotek publicznych UNESCO-IFLA 2022</t>
  </si>
  <si>
    <t>Spotkanie Zespołu ds. Bibliografii Regionalnej, 9-10.06.2022, Opole ;</t>
  </si>
  <si>
    <t>Webinarium "87. Światowy Kongres Bibliotek i Informacji IFLA w Dublinie"</t>
  </si>
  <si>
    <t>Biblioteka Śląska, BN, BU w Białymstoku</t>
  </si>
  <si>
    <t>"Ratownicy czytelnictwa" - Fundcja Powszechnego Czytania</t>
  </si>
  <si>
    <t>Udział w pracach nad ankietą skierowaną do bibliotek w Polsce w sprawie przygotowania oferty wydawniczej dla uchdżców z Ukrainy - współpraca z PIK</t>
  </si>
  <si>
    <t>IFLA New Professional Special Interest Group, Magdalena Gomułka przewodnicząca zespołu</t>
  </si>
  <si>
    <t>Konferencja prasowa w Tygodnu Bibliotek</t>
  </si>
  <si>
    <t>Lubelskie Forum Bibliologów, Informatologów i Bibliotekarzy (8.02.2022) - UMCS; Konkurs Literacki "O Złote Pióro" - MBP w Jaworznie; Kwietniowi Antypiraci - CEN we Włocławku; Patronat dla  kanału prawnego "Łukasz Wojciechowski - Dzielę się wiedzą"; III międzynarodowa konferencja proweniencyjna pt. Księgozbiory religijne mniejszości religijnych i etnicznych, 22-23.09.2022 - Zakład Narodowy im. Ossolińskich; zdalna konferencja naukowa "Książka dla dzieci w dobie rewolucji cyfrowej", 10.06. 2022 - Koło Naukowe Bibliotekoznawców UWr; Przegląd Pasji Twórczych Bibliotekarzy 2022 - GBP i MBP w Żarach; Konkurs na najlepszą bibliotekę w powiecie bielskim - Zarząd Oddziału SBP w Bielsku-Białej; Jesienne Targi Książki, 15-18.09.2022, Warszawa (Fundacja Historia I Kultura); Targi Wydawców Katolickich, 29.09-2.10.2022, Warszawa (Stowarzyszenie Wydawców Katolickich); Targi Książki w Katowicach, 4-6.11.2022; Targi Książki w Warszawie, 26-29.05.2022; 29. Ogólnopolska Nagroda Literacka im. Kornela Makuszyńskiego, 7.10.2022, Oświęcim (MBP Oświęcim); VI Nowe Ogólnopolskie Forum Bibliotek Pedagogicznych, 9-10.06.2022, Kraków (Pedagogiczna Biblioteka Wojewódzka w Krakowie); Konferencja "Nowy wspaniały świat bibliotek czy niepewne jutro", 26-27.09.2022, Kraków (Biblioteka Kraków); 7. Festiwal Pięknej Książki, 24.09.2022, Piaseczno (Biblioteka Publiczna w Piasecznie); 7. Zakopiański Festiwal Literacki, 8-10.07.2022, Zakopane (MBP Zakopane); IX Rabka Festiwal - Międzynarodowy Festiwal Literatury Dziecięcej, 13-16.07.2022, Rabka (MBP Rabka-Zdrój); Cykl fimowy #WiedzaDlaBibliotek na kanale YouTube (dr Łukasz Wojciechowski); IV Konferencja Naukowa WIAD22, online, 5-6.03.2022 (UMK w Toruniu); Gala Lubuskich Wawrzynów 2021, 24.02.2022 (WiMBP w Zielonej Górze, WiMBP w Gorzowie Wielkopolskim); konferencja naukowa "Explicitus est liber. Dziedzictwo sztuki drukarskiej do roku 1800", 17-18.11.2022 (Biblioteka Naukowa PAU i PAN w Krakowie)</t>
  </si>
  <si>
    <t>Grant MEiN Społeczna Odpowiedzialność Nauki "Rozbudowa i podniesienie jakości dostępu do zasobów naukowych Archiwum Cyfrowego Wydawnictwa SBP"</t>
  </si>
  <si>
    <t>księga znaku (dostępna na portalu http://www.sbp.pl/dla_czlonkow)</t>
  </si>
  <si>
    <t>Współpraca w róznych obszarach - promocja działalności SBP przez organizacje i instytucje z sektora książki</t>
  </si>
  <si>
    <t>Organizacja XIV Forum  Młodych Bibliotekarzy - Miasto Zabrze, Urząd Wojewdzki Województwa Śląskiego w Katowicach, MBP Zabrze, Biblioteka Śląska</t>
  </si>
  <si>
    <t>"Biblioteka w sercu-jak być bibliotekarzem XXI wieku?" wydawnictwo pokonferencyjne XIV FMB, Biblioteka Śląska i Urząd Wojewódzki Województwa Śląskiegow Katowicach</t>
  </si>
  <si>
    <t>Promocja działalności SBP przez jednostki centralne i samorządy</t>
  </si>
  <si>
    <t>Nagroda Ministra Kultury i Dziedzictwa Narodowego dla SBP z okazji jublieuszu 105-lecia działalności</t>
  </si>
  <si>
    <t>Wystąpienie do MEiN o interpretację przepisów i przedstawienie stanowiska MEiN w sprawie uczestnictwa nauczycieli bibliotekarzy w doskonaleniu zawodowym organizowanym i prowadzonym przez SBP ; Apel do MKiDN o wyłaczenie bibliotek publicznych  z listy jednostek sektora finansów publicznych, o których mowa w art. 37 ust. 3 Ustawy z dnia 7 października 2022 r. o szcególnych rozwiązaniach służących ochronie odbiorców energii elektrycznej</t>
  </si>
  <si>
    <t>2508 bibliotek publicznych - 1 raport; 34 biblioteki pedagogiczne - 1 raport; 55 bibliotek szkół wyższych - 1 raport</t>
  </si>
  <si>
    <t>2597 bibliotek / 3 raporty</t>
  </si>
  <si>
    <t>W ramach projektu AFB</t>
  </si>
  <si>
    <r>
      <t>Forum Młodych Bibliotekarzy, 8-9.09.2022, Zabrze/</t>
    </r>
    <r>
      <rPr>
        <sz val="11"/>
        <rFont val="Calibri"/>
        <family val="2"/>
      </rPr>
      <t>Katowice</t>
    </r>
  </si>
  <si>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IV Ogólnopolska Konferencja Bibliotekarzy i Pracowników Bibliotek Muzealnych, 8-9.09.2022, Warszawa ; Projekt "Źróła do badań fonografii polskiej"</t>
    </r>
    <r>
      <rPr>
        <i/>
        <sz val="11"/>
        <rFont val="Calibri"/>
        <family val="2"/>
      </rPr>
      <t xml:space="preserve"> (grant MEiN Społeczna Odpowiedzialność Nauki); XV Ogólnopolska Konferencja Bibliotek Muzycznych i XI Ogólnopolska Konferncja Fonotek, 28-30 XI 2022, Wrocław</t>
    </r>
  </si>
  <si>
    <t>TB: I miejsce Pedagogiczna Biblioteka Wojewódzka w Gdańsku;</t>
  </si>
  <si>
    <r>
      <t xml:space="preserve">Tydzień Bibliotek - 80 zgłoszeń ; </t>
    </r>
    <r>
      <rPr>
        <sz val="11"/>
        <rFont val="Calibri"/>
        <family val="2"/>
      </rPr>
      <t>grant MKiDN Promocja czytelnictwa</t>
    </r>
  </si>
  <si>
    <t>"Przegląd Biblioteczny - grant MKiDN Czasopisma, grant MEiN Rozwój Czasopism Naukowych; "Poradnik Bibliotekarza" - grant MKiDN Czasopisma ; "Zagadnienia informacji Naukowej - Studia Informacyjne" - grant MEiN Rozwój Czasopism Naukowych</t>
  </si>
  <si>
    <t xml:space="preserve">1. Anna Babula – Bibliografia piśmiennictwa dla dzieci i młodzieży z lat 1940-1944
2. Kobiety Polsce – Polska Kobietom, red. nauk. Agnieszka Chamera-Nowak
3. Jerzy Jarowiecki – Prasa we Lwowie w latach 1918-1945
4. Andrzej Buck,  Jolanta Chwastyk-Kowalczyk – Oblicza prasy zielonogórskiej. Konteksty lubuskie
5. Media a wartości demokratyczne, red. nauk. – Alicja Jaskiernia, Katarzyna Gajlewicz-Korab, Michał Głowacki, Maria Łoszewska-Ołowska, Łukasz Szurmiński
6. Rynek poligraficzny i opakowań z nadrukiem w Polsce,  red. nauk. – Mariusz Strojny
7. Zasób archiwalny Polskiej Misji Katolickiej we Francji. Inwentarze,  red. nauk. – Ks. Robert Czarnowski
DODRUK
8. Mobilna biblioteka, red. nauk. – Maja Wojciechowska
</t>
  </si>
  <si>
    <t>Baza członków nie była poddana optymalizacji, prowadzono tylko standardowe prace ziązane z aktualizacją haseł ewentualnie nowych uprawnień.</t>
  </si>
  <si>
    <t>Z poziomu ZG dokonywane są tylko zmiany haseł, aaktualizacja danych dotyczy struktur.</t>
  </si>
  <si>
    <t>STYCZEŃ</t>
  </si>
  <si>
    <t>liczba uczestników</t>
  </si>
  <si>
    <t>Metody i formy animacji kultury w pracy z młodzieżą</t>
  </si>
  <si>
    <t>Biblioterapia w pracy z seniorami</t>
  </si>
  <si>
    <t>Książka i czytelnik</t>
  </si>
  <si>
    <t>RAZEM</t>
  </si>
  <si>
    <t>LUTY</t>
  </si>
  <si>
    <t>Kontrola zarządcza w praktyce</t>
  </si>
  <si>
    <t>Deskryptory Biblioteki Narodowej</t>
  </si>
  <si>
    <t>Cyberbezpieczna biblioteka</t>
  </si>
  <si>
    <t>MARZEC</t>
  </si>
  <si>
    <t>Metody wspierania dobrostanu</t>
  </si>
  <si>
    <t>Tik Tok, stories, rolki – najnowsze formy promocji w 2022 roku</t>
  </si>
  <si>
    <t>Pakiet 6 twarzy bibliotekarzy</t>
  </si>
  <si>
    <t>Realizacja ochrony danych osobowych w bibliotece zgodnie z przepisami RODO</t>
  </si>
  <si>
    <t>Zobacz jak to robią inni</t>
  </si>
  <si>
    <t>Pakiet social media</t>
  </si>
  <si>
    <t>Biblioterapia i bajkoterapia w sytuacjach kryzysowych</t>
  </si>
  <si>
    <t>Darmowe narzędzia do tworzenia podcastów</t>
  </si>
  <si>
    <t>KWIECIEŃ</t>
  </si>
  <si>
    <t>Kreatywne formy promocji książki i czytelnictwa w bibliotekach</t>
  </si>
  <si>
    <t>MAJ</t>
  </si>
  <si>
    <t>Szkolenia dla kadry zarządzającej</t>
  </si>
  <si>
    <t>CZERWIEC</t>
  </si>
  <si>
    <t>Siła lektury w czasie zagrożenia</t>
  </si>
  <si>
    <t>4 lata z RODO</t>
  </si>
  <si>
    <t>WRZESIEŃ</t>
  </si>
  <si>
    <t>Piszę, a oni czytają - język korzyści w social media</t>
  </si>
  <si>
    <t>Podstawy organizacji wiedzy /NDAP</t>
  </si>
  <si>
    <t>Opracowanie formalne zbiorów bibliotecznych</t>
  </si>
  <si>
    <t>Bibliotekarz infobrokerem</t>
  </si>
  <si>
    <t>Mam swój zespół /CBW</t>
  </si>
  <si>
    <t>Systemy organizacji wiedzy (języki informacyjno-wyszukiwawcze) /CBW</t>
  </si>
  <si>
    <t>Bibliotekarz infobrokerem /CBW</t>
  </si>
  <si>
    <t>Design Thinking - od potrzeby do realizacji</t>
  </si>
  <si>
    <t>PAŹDZIERNIK</t>
  </si>
  <si>
    <t>Picturebooki - sztuka wywoływania emocji</t>
  </si>
  <si>
    <t>Booktalking - magia i moc słów</t>
  </si>
  <si>
    <t>Biblioterapia w pracy z seniorami  - (Seniorzy pełni zdrowia, mądrości i wigoru)</t>
  </si>
  <si>
    <t>Bibliotekarz kreatorem</t>
  </si>
  <si>
    <t>Bibliotekarz terapeutą</t>
  </si>
  <si>
    <t>Bibliotekarz prawnikiem</t>
  </si>
  <si>
    <t>Metody wspierania dobrostanu i sprężystości psychicznej czytelników i pracowników bibliotek</t>
  </si>
  <si>
    <t xml:space="preserve">Systemy organizacji wiedzy </t>
  </si>
  <si>
    <t>Bibliotekarz blogerem</t>
  </si>
  <si>
    <t>Magia słowa-siła komunikatu</t>
  </si>
  <si>
    <t>Bądź czujny, zwiększ zasięgi</t>
  </si>
  <si>
    <t>LISTOPAD</t>
  </si>
  <si>
    <t>Planuję rok dyrektora</t>
  </si>
  <si>
    <t>Bibliotekarz trenerem</t>
  </si>
  <si>
    <t>Używanie mediów społecznościowych zgodnie z prawem</t>
  </si>
  <si>
    <t>Kreatywne formy promocji książki</t>
  </si>
  <si>
    <t>Metody animacji czytelnictwa</t>
  </si>
  <si>
    <t>Piszę a oni czytają</t>
  </si>
  <si>
    <t>Wdrażam RODO i KZ</t>
  </si>
  <si>
    <t>Mam swój zespół</t>
  </si>
  <si>
    <t>GRUDZIEŃ</t>
  </si>
  <si>
    <t xml:space="preserve">Prawo autorskie w bibliotece </t>
  </si>
  <si>
    <t xml:space="preserve">SUMA </t>
  </si>
  <si>
    <t>Wzór ankiety: https://tiny.pl/wzlkf</t>
  </si>
  <si>
    <t>Seminaria</t>
  </si>
  <si>
    <t>FORMY PŁATNE</t>
  </si>
  <si>
    <t>Konferencje i fora</t>
  </si>
  <si>
    <t>14. Forum Młodych Bibliotekarzy</t>
  </si>
  <si>
    <t>FORMY BEZPŁATNE</t>
  </si>
  <si>
    <t xml:space="preserve">SZKOLENIA </t>
  </si>
  <si>
    <t>Tytuł</t>
  </si>
  <si>
    <t>Liczba uczestników</t>
  </si>
  <si>
    <t>DZIAŁALNOŚĆ EDUKACYJNA</t>
  </si>
  <si>
    <t>Cyfrowe i (też fajne) - analogowe patenty na promocję czytelnictwa - I /Azymut</t>
  </si>
  <si>
    <t>Cyfrowe i (też fajne) analogowe patenty na promocję czytelnictwa - II /Azymut</t>
  </si>
  <si>
    <t xml:space="preserve">Webinarium "Analiza Funkcjonowania Bibliotek – narzędzia, które ułatwią Ci pracę" </t>
  </si>
  <si>
    <t>Jak wykorzystać potencjał danych AFB – badanie funkcjonalności i wpływu bibliotek”</t>
  </si>
  <si>
    <t>87. Światowy Kongres Bibliotek i Informacji IFLA w Dublinie – wydarzenia, spotkania, informacje</t>
  </si>
  <si>
    <t>Trello - zaplanowany sposób na prace i współpracę</t>
  </si>
  <si>
    <t xml:space="preserve">Kształcenie akademickie bibliotekarzy - wykład </t>
  </si>
  <si>
    <t>Badanie wpływu społeczego i ekonomicznego bibliotek - webinarium</t>
  </si>
  <si>
    <t>Indywidualne systemy zarządzania informacją jako sposób na walkę z przeciążeniem informacyjnym - wykład</t>
  </si>
  <si>
    <t>Projektowanie z użyciem UX - wykład</t>
  </si>
  <si>
    <t>Fake news – nowa codzienność czy oręż w wojnie informacyjnej? - wykład</t>
  </si>
  <si>
    <t>Użytkownicy -  132 473; Odwiedziny -  209 074</t>
  </si>
  <si>
    <t>Dyplom Stulecia PTWK dla SBP w uznaniu szczególnych zasług dla rozwoju i znaczenia polskiej ksiązki ; Targi Wydawców Katolickich, 29.09-1.10.2022</t>
  </si>
  <si>
    <r>
      <rPr>
        <sz val="11"/>
        <rFont val="Calibri"/>
        <family val="2"/>
      </rPr>
      <t>Jubileusz 115-lecia MBP w Sandomierzu, 2.09.2022</t>
    </r>
    <r>
      <rPr>
        <sz val="11"/>
        <color indexed="8"/>
        <rFont val="Calibri"/>
        <family val="2"/>
      </rPr>
      <t xml:space="preserve"> ; KDBASP, 21.09.2022, Warszawa ; Konf. "Nowy wspaniały świat (…)", 26-27.09.2022 ;  75-lecie WiMBP w Zielonej Górze, 6-7.10.2022 ;  Jubileusz 100-lecia Pedagog. BW, 7.10.2022 ; Konferencja dla bibliotek powiatowych woj. podkarpakiego, 13-14.10.2022 ; Konf. "Biblioteka dla każdego", 20-21.10.2022 ; Seminarium "Wokół otwartego bibliotekarstwa", 24.1.2022 ; Konf "Zbiory biblioteczne w instytucjach kościelnych", 23-25.11.2022 ; "Ukraińsko-Polski dialog dla książki" (PIK), 4.11.2022</t>
    </r>
  </si>
  <si>
    <t>druk "Biuletynu Informacyjnego"</t>
  </si>
  <si>
    <t xml:space="preserve">Formy bezpłatne: seminaria, konferencje, webinari, szkolenia, wykłady . Formy płatne: konferencje, seminaria, szkolenia. </t>
  </si>
  <si>
    <t>Wykaz wraz z liczbą uczestnikóww zakładce Szkolenia.</t>
  </si>
  <si>
    <t>Wszystkie szkolenia są poddawane ewaluacji za pomocą zunifikowanych ankiet elektronicznych</t>
  </si>
  <si>
    <r>
      <rPr>
        <sz val="11"/>
        <rFont val="Calibri"/>
        <family val="2"/>
      </rPr>
      <t>wydaw. zwarte: 8</t>
    </r>
    <r>
      <rPr>
        <sz val="11"/>
        <color indexed="8"/>
        <rFont val="Calibri"/>
        <family val="2"/>
      </rPr>
      <t>; wydaw. ciągłe: 4</t>
    </r>
    <r>
      <rPr>
        <i/>
        <sz val="11"/>
        <color indexed="8"/>
        <rFont val="Calibri"/>
        <family val="2"/>
      </rPr>
      <t xml:space="preserve"> </t>
    </r>
  </si>
  <si>
    <t>wyznacznie opiekunów okręgów z ramienia ZG</t>
  </si>
  <si>
    <t>124 biblioteki</t>
  </si>
  <si>
    <r>
      <t xml:space="preserve">"mały pilotaż" </t>
    </r>
    <r>
      <rPr>
        <sz val="11"/>
        <rFont val="Calibri"/>
        <family val="2"/>
      </rPr>
      <t>12 bibliotek - 60 wywiadów; "duży pilotaż"  - 112 bibliotek - 9329 ankiet</t>
    </r>
  </si>
  <si>
    <t>W ramach projektu AFB ; Raportami są wyniki badań dla każdego typu bibliotek opublikowane na podstronach porjektu AFB.</t>
  </si>
  <si>
    <t>umieszczony w 2.1, nie jest wliczany do 5.2</t>
  </si>
  <si>
    <t>Liczba publikacji - 8</t>
  </si>
  <si>
    <r>
      <t xml:space="preserve">WiMBP Zielona Góra 3, </t>
    </r>
    <r>
      <rPr>
        <sz val="11"/>
        <rFont val="Calibri"/>
        <family val="2"/>
      </rPr>
      <t>Biblioteka Śląska i Urząd Wojewdzki Województwa Śląskiego w Katowicach 1 , Biblioteka m.st. Warszawy na Koszykowej 1, Instytut Gutenberga i Grupa Cogito 1, Polska Misja Katolicka we Francji 2,</t>
    </r>
  </si>
  <si>
    <t>Wydział Dziennikarstwa, Informacji i Bibliologii UW 5 ; Uniwersytet Gdański 1</t>
  </si>
  <si>
    <t>Liczba publikacji - 6</t>
  </si>
  <si>
    <t>liczba czasopism 1745, publikacji zwartych 277</t>
  </si>
  <si>
    <t>Rozbudowa polegała na formalnym i rzeczowym opracowaniu zasobu naukowego, pod uwagę możemy brać liczbę rekordów - 2100</t>
  </si>
  <si>
    <t>uczestników</t>
  </si>
  <si>
    <t>szkoleń</t>
  </si>
  <si>
    <t>47 szkoleń / 3545 uczestników</t>
  </si>
  <si>
    <t>GRANTY 2022</t>
  </si>
  <si>
    <t>Nazwa grantu</t>
  </si>
  <si>
    <t>Grantodawca i program</t>
  </si>
  <si>
    <t>Okres realizacji</t>
  </si>
  <si>
    <t>Kwota dofinansowania</t>
  </si>
  <si>
    <t>Zakres prac objętych finansowaniem</t>
  </si>
  <si>
    <t xml:space="preserve">1) Wydawanie czasopisma naukowego „Przegląd Biblioteczny” w latach 2020-
2022 i zwiększenie zasięgu jego odbioru </t>
  </si>
  <si>
    <t>MKiDN, Czasopisma</t>
  </si>
  <si>
    <t>- wynagrodzenia dla autorów, redaktorów, recenzentów, tłumaczy, korektorów
- obsługa graficzna
- skład, łamanie, przygotowanie wersji elektronicznej, druk
- dystrybucja
- obsługa informatyczna</t>
  </si>
  <si>
    <t xml:space="preserve"> kontynuacja (grant 3-letni)</t>
  </si>
  <si>
    <t xml:space="preserve">2) Wydawanie czasopisma „Poradnik Bibliotekarza”, w wersji papierowej i elektronicznej, w latach 2021-2023 </t>
  </si>
  <si>
    <t>wynagrodzenia dla autorów artykułów, członków redakcji
- redakcja techniczna, korekty, obsługa graficzna
- skład, łamanie, przygotowanie wersji elektronicznej, druk
- dystrybucja
- prowadzenie strony czasopisma, obsługa kampanii promocyjnej, administrowanie IT
- obsługa księgowa</t>
  </si>
  <si>
    <t xml:space="preserve">3) Realizacja XIX i XX edycji programu Tydzień Bibliotek </t>
  </si>
  <si>
    <t>MKiDN, Promocja czytelnictwa</t>
  </si>
  <si>
    <t>opracowanie plakatu i identyfikacji wizualnej TB
- przygotowanie i prowadzenie strony
zadania, aktualizacja treści, dostosowanie do WCAG, obsługa informacyjna
- opracowanie regulaminów konkursów, przeprowadzenie konkursów, druk dyplomów, wysyłka nagród
- przygotowanie i przeprowadzenie webinariów
- zakup teczek reklamowych
- obsługa organizacyjna i księgowa
- koszty działań online (domena, hosting strony)</t>
  </si>
  <si>
    <t>grant 2-letni</t>
  </si>
  <si>
    <t xml:space="preserve">4) ) Rozbudowa i podniesieniejakości dostępu dozasobów naukowychArchiwum Cyfrowego
Wydawnictwa SBP 
</t>
  </si>
  <si>
    <t>MEiN, Społeczna odpowiedzialność nauki</t>
  </si>
  <si>
    <t>kontynuacja (grant 2-letni</t>
  </si>
  <si>
    <t xml:space="preserve">aktualizacja Archiwum Cyfrowego
- rozbudowa i prowadzenie strony,administrowanie
- opracowanie opisów bibliograficznych iwprowadzenie do bazy
- szkolenia zespołu bibliografów
- rozwój Archiwum
- działania promocyjne
</t>
  </si>
  <si>
    <t>5)  Źródła do badańfonografii polskiej – kontynuacja budowy bazy i zwiększenie jejwykorzystania</t>
  </si>
  <si>
    <t xml:space="preserve">MEiN, Społeczna odpowiedzialność nauki) </t>
  </si>
  <si>
    <t xml:space="preserve">przeprowadzenie kwerend i analizamateriałów źródłowych
- opracowanie opisów bibliograficznych iwprowadzenie do bazy
- opracowanie angielskiej wersji interfejsubazy
- prowadzenie i utrzymanie strony projektu,aktualizacja treści, opracowanie wersjiangielskiej strony
- opracowanie i prezentacja materiałów oprojekcie na Kongresie IAML oraz naogólnopolskiej konferencji naukowe
</t>
  </si>
  <si>
    <t>6) Informacja i komunikacja– popularyzacja badań  naukowych i rozwiązań technologicznych</t>
  </si>
  <si>
    <t>(MEiN, Społeczna odpowiedzialność nauki</t>
  </si>
  <si>
    <t xml:space="preserve">opracowanie i uruchomienie strony www,dostosowanie do WCAG
- zakup oprogramowania do montażudźwięku
- realizacja wykładów
- opracowanie i prezentacja podcastów
- realizacja i montaż nagrań wykładów (wjęz. pol. i ang.) i podcastów
- zakup dostępu do platformy ClickMeeting ijej użytkowanie
- tłumaczenie prezentacjiwykładów na językangielski, weryfikacjanaukowa, redakcjatechniczna
</t>
  </si>
  <si>
    <t xml:space="preserve"> prace redakcyjne i wydawnicze
- nadanie identyfikatorów  kontrola antyplagiatowa artykułów
- aktualizacja strony www na platformieOJS, rozbudowa treści
- upowszechnianie artykułóworaz informacji oczasopiśmie w środowiskukrajowym i zagranicznym
- utrzymanie systemu dozarządzania pracamiedytorskimi i wydawniczymioraz poprawa wybranychjego funkcjonalności
</t>
  </si>
  <si>
    <t>MEiN, Rozwój czasopism naukowych</t>
  </si>
  <si>
    <t>grant 3-letni</t>
  </si>
  <si>
    <t>8) Przegląd Biblioteczny</t>
  </si>
  <si>
    <t xml:space="preserve">nadanie identyfikatorów DOI, kontrolaantyplagiatowa artykułów
- aktualizacja strony www na platformieOJS, rozbudowa treści
- utrzymanie systemu dozarządzania pracamiedytorskimi i wydawniczymioraz poprawa wybranychjego funkcjonalności
</t>
  </si>
  <si>
    <t>7) Zagadnienie Informacji Naukowej – Studia Informacyjne</t>
  </si>
  <si>
    <t>utworzono podstronę dedykowane projektowi "Informacja i komunikacja" oraz podstronę poświęconą KZD</t>
  </si>
  <si>
    <t>Poza portalem utrzymywane i aktualizowane są strony tematyczne - Szkolenia, Tydzień Bibliotek czy Projekt AFB i Wydawnictwo SBP (sklep)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</si>
</sst>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_ ;[Red]\-#,##0\ "/>
    <numFmt numFmtId="171" formatCode="#,##0.00\ &quot;zł&quot;"/>
  </numFmts>
  <fonts count="12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6"/>
      <name val="Czcionka tekstu podstawowego"/>
      <family val="2"/>
    </font>
    <font>
      <b/>
      <sz val="14"/>
      <name val="Czcionka tekstu podstawowego"/>
      <family val="2"/>
    </font>
    <font>
      <b/>
      <sz val="12"/>
      <name val="Czcionka tekstu podstawowego"/>
      <family val="2"/>
    </font>
    <font>
      <i/>
      <sz val="11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alibri"/>
      <family val="2"/>
    </font>
    <font>
      <b/>
      <sz val="13"/>
      <color indexed="8"/>
      <name val="Calibri"/>
      <family val="2"/>
    </font>
    <font>
      <sz val="13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zcionka tekstu podstawowego"/>
      <family val="0"/>
    </font>
    <font>
      <b/>
      <sz val="18"/>
      <color indexed="8"/>
      <name val="Calibri"/>
      <family val="2"/>
    </font>
    <font>
      <sz val="12"/>
      <name val="Calibri"/>
      <family val="2"/>
    </font>
    <font>
      <i/>
      <sz val="11"/>
      <color indexed="8"/>
      <name val="Czcionka tekstu podstawowego"/>
      <family val="0"/>
    </font>
    <font>
      <i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Czcionka tekstu podstawowego"/>
      <family val="0"/>
    </font>
    <font>
      <sz val="12"/>
      <color indexed="53"/>
      <name val="Czcionka tekstu podstawowego"/>
      <family val="0"/>
    </font>
    <font>
      <b/>
      <sz val="18"/>
      <color indexed="17"/>
      <name val="Calibri"/>
      <family val="2"/>
    </font>
    <font>
      <sz val="18"/>
      <color indexed="8"/>
      <name val="Calibri"/>
      <family val="2"/>
    </font>
    <font>
      <b/>
      <sz val="12"/>
      <color indexed="17"/>
      <name val="Calibri"/>
      <family val="2"/>
    </font>
    <font>
      <b/>
      <sz val="10"/>
      <color indexed="17"/>
      <name val="Calibri"/>
      <family val="2"/>
    </font>
    <font>
      <sz val="12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10"/>
      <color indexed="17"/>
      <name val="Calibri"/>
      <family val="2"/>
    </font>
    <font>
      <b/>
      <sz val="14"/>
      <color indexed="17"/>
      <name val="Calibri"/>
      <family val="2"/>
    </font>
    <font>
      <i/>
      <sz val="12"/>
      <color indexed="17"/>
      <name val="Calibri"/>
      <family val="2"/>
    </font>
    <font>
      <i/>
      <sz val="11"/>
      <color indexed="17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1"/>
      <color indexed="17"/>
      <name val="Czcionka tekstu podstawowego"/>
      <family val="2"/>
    </font>
    <font>
      <i/>
      <sz val="11"/>
      <color indexed="17"/>
      <name val="Czcionka tekstu podstawowego"/>
      <family val="2"/>
    </font>
    <font>
      <b/>
      <sz val="12"/>
      <color indexed="17"/>
      <name val="Czcionka tekstu podstawowego"/>
      <family val="2"/>
    </font>
    <font>
      <b/>
      <sz val="16"/>
      <color indexed="17"/>
      <name val="Calibri"/>
      <family val="2"/>
    </font>
    <font>
      <b/>
      <sz val="16"/>
      <color indexed="17"/>
      <name val="Czcionka tekstu podstawowego"/>
      <family val="2"/>
    </font>
    <font>
      <b/>
      <sz val="14"/>
      <color indexed="17"/>
      <name val="Czcionka tekstu podstawowego"/>
      <family val="2"/>
    </font>
    <font>
      <b/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zcionka tekstu podstawowego"/>
      <family val="0"/>
    </font>
    <font>
      <b/>
      <sz val="18"/>
      <color theme="1"/>
      <name val="Calibri"/>
      <family val="2"/>
    </font>
    <font>
      <i/>
      <sz val="11"/>
      <color theme="1"/>
      <name val="Czcionka tekstu podstawowego"/>
      <family val="0"/>
    </font>
    <font>
      <i/>
      <sz val="11"/>
      <color rgb="FFFF0000"/>
      <name val="Calibri"/>
      <family val="2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zcionka tekstu podstawowego"/>
      <family val="0"/>
    </font>
    <font>
      <b/>
      <i/>
      <sz val="11"/>
      <color rgb="FFFF0000"/>
      <name val="Czcionka tekstu podstawowego"/>
      <family val="0"/>
    </font>
    <font>
      <sz val="12"/>
      <color theme="9"/>
      <name val="Czcionka tekstu podstawowego"/>
      <family val="0"/>
    </font>
    <font>
      <b/>
      <sz val="18"/>
      <color rgb="FF00B050"/>
      <name val="Calibri"/>
      <family val="2"/>
    </font>
    <font>
      <sz val="18"/>
      <color theme="1"/>
      <name val="Calibri"/>
      <family val="2"/>
    </font>
    <font>
      <b/>
      <sz val="12"/>
      <color rgb="FF00B050"/>
      <name val="Calibri"/>
      <family val="2"/>
    </font>
    <font>
      <b/>
      <sz val="10"/>
      <color rgb="FF00B050"/>
      <name val="Calibri"/>
      <family val="2"/>
    </font>
    <font>
      <sz val="12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sz val="10"/>
      <color rgb="FF00B050"/>
      <name val="Calibri"/>
      <family val="2"/>
    </font>
    <font>
      <b/>
      <sz val="14"/>
      <color rgb="FF00B050"/>
      <name val="Calibri"/>
      <family val="2"/>
    </font>
    <font>
      <i/>
      <sz val="12"/>
      <color rgb="FF00B050"/>
      <name val="Calibri"/>
      <family val="2"/>
    </font>
    <font>
      <i/>
      <sz val="11"/>
      <color rgb="FF00B050"/>
      <name val="Calibri"/>
      <family val="2"/>
    </font>
    <font>
      <b/>
      <sz val="11"/>
      <color theme="1"/>
      <name val="Calibri"/>
      <family val="2"/>
    </font>
    <font>
      <b/>
      <sz val="16"/>
      <color rgb="FF00B050"/>
      <name val="Calibri"/>
      <family val="2"/>
    </font>
    <font>
      <b/>
      <sz val="16"/>
      <color rgb="FF00B050"/>
      <name val="Czcionka tekstu podstawowego"/>
      <family val="2"/>
    </font>
    <font>
      <b/>
      <sz val="14"/>
      <color rgb="FF00B050"/>
      <name val="Czcionka tekstu podstawowego"/>
      <family val="2"/>
    </font>
    <font>
      <b/>
      <sz val="12"/>
      <color rgb="FF00B050"/>
      <name val="Czcionka tekstu podstawowego"/>
      <family val="2"/>
    </font>
    <font>
      <i/>
      <sz val="11"/>
      <color rgb="FF00B050"/>
      <name val="Czcionka tekstu podstawowego"/>
      <family val="2"/>
    </font>
    <font>
      <b/>
      <sz val="11"/>
      <color rgb="FF00B050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3" applyNumberFormat="0" applyFill="0" applyAlignment="0" applyProtection="0"/>
    <xf numFmtId="0" fontId="78" fillId="29" borderId="4" applyNumberFormat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27" borderId="1" applyNumberFormat="0" applyAlignment="0" applyProtection="0"/>
    <xf numFmtId="0" fontId="8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5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90" fillId="0" borderId="0" xfId="0" applyFont="1" applyAlignment="1">
      <alignment vertical="top" wrapText="1"/>
    </xf>
    <xf numFmtId="0" fontId="90" fillId="0" borderId="0" xfId="0" applyFont="1" applyAlignment="1">
      <alignment/>
    </xf>
    <xf numFmtId="0" fontId="91" fillId="0" borderId="10" xfId="0" applyFont="1" applyBorder="1" applyAlignment="1">
      <alignment vertical="top" wrapText="1"/>
    </xf>
    <xf numFmtId="0" fontId="91" fillId="0" borderId="10" xfId="0" applyFont="1" applyBorder="1" applyAlignment="1">
      <alignment wrapText="1"/>
    </xf>
    <xf numFmtId="0" fontId="90" fillId="0" borderId="10" xfId="0" applyFont="1" applyBorder="1" applyAlignment="1">
      <alignment/>
    </xf>
    <xf numFmtId="0" fontId="90" fillId="0" borderId="11" xfId="0" applyFont="1" applyBorder="1" applyAlignment="1">
      <alignment/>
    </xf>
    <xf numFmtId="0" fontId="90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90" fillId="0" borderId="13" xfId="0" applyFont="1" applyBorder="1" applyAlignment="1">
      <alignment vertical="top" wrapText="1"/>
    </xf>
    <xf numFmtId="0" fontId="0" fillId="0" borderId="14" xfId="0" applyBorder="1" applyAlignment="1">
      <alignment/>
    </xf>
    <xf numFmtId="0" fontId="90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33" borderId="12" xfId="0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16" xfId="0" applyBorder="1" applyAlignment="1">
      <alignment/>
    </xf>
    <xf numFmtId="0" fontId="91" fillId="8" borderId="17" xfId="0" applyFont="1" applyFill="1" applyBorder="1" applyAlignment="1">
      <alignment vertical="top" wrapText="1"/>
    </xf>
    <xf numFmtId="0" fontId="90" fillId="8" borderId="12" xfId="0" applyFont="1" applyFill="1" applyBorder="1" applyAlignment="1">
      <alignment vertical="top" wrapText="1"/>
    </xf>
    <xf numFmtId="0" fontId="90" fillId="8" borderId="12" xfId="0" applyFont="1" applyFill="1" applyBorder="1" applyAlignment="1">
      <alignment/>
    </xf>
    <xf numFmtId="0" fontId="0" fillId="8" borderId="18" xfId="0" applyFill="1" applyBorder="1" applyAlignment="1">
      <alignment/>
    </xf>
    <xf numFmtId="0" fontId="0" fillId="0" borderId="19" xfId="0" applyBorder="1" applyAlignment="1">
      <alignment/>
    </xf>
    <xf numFmtId="0" fontId="0" fillId="33" borderId="15" xfId="0" applyFont="1" applyFill="1" applyBorder="1" applyAlignment="1">
      <alignment/>
    </xf>
    <xf numFmtId="0" fontId="92" fillId="2" borderId="20" xfId="0" applyFont="1" applyFill="1" applyBorder="1" applyAlignment="1">
      <alignment vertical="top" wrapText="1"/>
    </xf>
    <xf numFmtId="0" fontId="93" fillId="2" borderId="21" xfId="0" applyFont="1" applyFill="1" applyBorder="1" applyAlignment="1">
      <alignment wrapText="1"/>
    </xf>
    <xf numFmtId="0" fontId="94" fillId="0" borderId="13" xfId="0" applyFont="1" applyBorder="1" applyAlignment="1">
      <alignment wrapText="1"/>
    </xf>
    <xf numFmtId="0" fontId="93" fillId="33" borderId="13" xfId="0" applyFont="1" applyFill="1" applyBorder="1" applyAlignment="1">
      <alignment vertical="top" wrapText="1"/>
    </xf>
    <xf numFmtId="0" fontId="93" fillId="2" borderId="21" xfId="0" applyFont="1" applyFill="1" applyBorder="1" applyAlignment="1">
      <alignment vertical="top" wrapText="1"/>
    </xf>
    <xf numFmtId="0" fontId="93" fillId="0" borderId="13" xfId="0" applyFont="1" applyBorder="1" applyAlignment="1">
      <alignment vertical="top" wrapText="1"/>
    </xf>
    <xf numFmtId="0" fontId="34" fillId="2" borderId="21" xfId="0" applyFont="1" applyFill="1" applyBorder="1" applyAlignment="1">
      <alignment wrapText="1"/>
    </xf>
    <xf numFmtId="0" fontId="34" fillId="33" borderId="17" xfId="0" applyFont="1" applyFill="1" applyBorder="1" applyAlignment="1">
      <alignment vertical="top" wrapText="1"/>
    </xf>
    <xf numFmtId="0" fontId="93" fillId="2" borderId="13" xfId="0" applyFont="1" applyFill="1" applyBorder="1" applyAlignment="1">
      <alignment wrapText="1"/>
    </xf>
    <xf numFmtId="0" fontId="93" fillId="0" borderId="22" xfId="0" applyFont="1" applyBorder="1" applyAlignment="1">
      <alignment vertical="top" wrapText="1"/>
    </xf>
    <xf numFmtId="0" fontId="93" fillId="2" borderId="20" xfId="0" applyFont="1" applyFill="1" applyBorder="1" applyAlignment="1">
      <alignment wrapText="1"/>
    </xf>
    <xf numFmtId="0" fontId="93" fillId="2" borderId="20" xfId="0" applyFont="1" applyFill="1" applyBorder="1" applyAlignment="1">
      <alignment vertical="top" wrapText="1"/>
    </xf>
    <xf numFmtId="0" fontId="93" fillId="33" borderId="15" xfId="0" applyFont="1" applyFill="1" applyBorder="1" applyAlignment="1">
      <alignment vertical="top" wrapText="1"/>
    </xf>
    <xf numFmtId="0" fontId="93" fillId="0" borderId="11" xfId="0" applyFont="1" applyBorder="1" applyAlignment="1">
      <alignment vertical="top" wrapText="1"/>
    </xf>
    <xf numFmtId="0" fontId="95" fillId="33" borderId="17" xfId="0" applyFont="1" applyFill="1" applyBorder="1" applyAlignment="1">
      <alignment horizontal="left" vertical="top" wrapText="1"/>
    </xf>
    <xf numFmtId="0" fontId="96" fillId="33" borderId="13" xfId="0" applyFont="1" applyFill="1" applyBorder="1" applyAlignment="1">
      <alignment horizontal="left" vertical="top" wrapText="1"/>
    </xf>
    <xf numFmtId="0" fontId="90" fillId="0" borderId="0" xfId="0" applyFont="1" applyAlignment="1">
      <alignment horizontal="left" vertical="top" wrapText="1"/>
    </xf>
    <xf numFmtId="0" fontId="97" fillId="14" borderId="23" xfId="0" applyFont="1" applyFill="1" applyBorder="1" applyAlignment="1">
      <alignment/>
    </xf>
    <xf numFmtId="0" fontId="98" fillId="14" borderId="12" xfId="0" applyFont="1" applyFill="1" applyBorder="1" applyAlignment="1">
      <alignment horizontal="left" vertical="top" wrapText="1"/>
    </xf>
    <xf numFmtId="0" fontId="98" fillId="14" borderId="12" xfId="0" applyFont="1" applyFill="1" applyBorder="1" applyAlignment="1">
      <alignment vertical="top" wrapText="1"/>
    </xf>
    <xf numFmtId="0" fontId="98" fillId="14" borderId="12" xfId="0" applyFont="1" applyFill="1" applyBorder="1" applyAlignment="1">
      <alignment/>
    </xf>
    <xf numFmtId="0" fontId="97" fillId="0" borderId="0" xfId="0" applyFont="1" applyAlignment="1">
      <alignment/>
    </xf>
    <xf numFmtId="0" fontId="91" fillId="33" borderId="12" xfId="0" applyFont="1" applyFill="1" applyBorder="1" applyAlignment="1">
      <alignment vertical="top" wrapText="1"/>
    </xf>
    <xf numFmtId="0" fontId="39" fillId="33" borderId="12" xfId="0" applyFont="1" applyFill="1" applyBorder="1" applyAlignment="1">
      <alignment vertical="top" wrapText="1"/>
    </xf>
    <xf numFmtId="0" fontId="91" fillId="0" borderId="11" xfId="0" applyFont="1" applyBorder="1" applyAlignment="1">
      <alignment vertical="top" wrapText="1"/>
    </xf>
    <xf numFmtId="0" fontId="91" fillId="33" borderId="15" xfId="0" applyFont="1" applyFill="1" applyBorder="1" applyAlignment="1">
      <alignment vertical="top" wrapText="1"/>
    </xf>
    <xf numFmtId="0" fontId="91" fillId="33" borderId="11" xfId="0" applyFont="1" applyFill="1" applyBorder="1" applyAlignment="1">
      <alignment vertical="top" wrapText="1"/>
    </xf>
    <xf numFmtId="0" fontId="91" fillId="0" borderId="24" xfId="0" applyFont="1" applyBorder="1" applyAlignment="1">
      <alignment vertical="top" wrapText="1"/>
    </xf>
    <xf numFmtId="0" fontId="9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99" fillId="0" borderId="10" xfId="0" applyFont="1" applyBorder="1" applyAlignment="1">
      <alignment/>
    </xf>
    <xf numFmtId="0" fontId="99" fillId="0" borderId="10" xfId="0" applyFont="1" applyBorder="1" applyAlignment="1">
      <alignment wrapText="1"/>
    </xf>
    <xf numFmtId="0" fontId="90" fillId="0" borderId="24" xfId="0" applyFont="1" applyBorder="1" applyAlignment="1">
      <alignment wrapText="1"/>
    </xf>
    <xf numFmtId="0" fontId="99" fillId="0" borderId="20" xfId="0" applyFont="1" applyBorder="1" applyAlignment="1">
      <alignment wrapText="1"/>
    </xf>
    <xf numFmtId="0" fontId="9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98" fillId="14" borderId="12" xfId="0" applyFont="1" applyFill="1" applyBorder="1" applyAlignment="1">
      <alignment horizontal="center" vertical="center"/>
    </xf>
    <xf numFmtId="0" fontId="90" fillId="8" borderId="12" xfId="0" applyFont="1" applyFill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0" fillId="33" borderId="18" xfId="0" applyFont="1" applyFill="1" applyBorder="1" applyAlignment="1">
      <alignment horizontal="center" vertical="center"/>
    </xf>
    <xf numFmtId="0" fontId="90" fillId="0" borderId="25" xfId="0" applyFont="1" applyBorder="1" applyAlignment="1">
      <alignment horizontal="center" vertical="center"/>
    </xf>
    <xf numFmtId="0" fontId="90" fillId="0" borderId="19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90" fillId="0" borderId="19" xfId="0" applyFont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90" fillId="0" borderId="27" xfId="0" applyFont="1" applyBorder="1" applyAlignment="1">
      <alignment horizontal="center" vertical="center"/>
    </xf>
    <xf numFmtId="0" fontId="90" fillId="0" borderId="28" xfId="0" applyFont="1" applyBorder="1" applyAlignment="1">
      <alignment horizontal="center" vertical="center"/>
    </xf>
    <xf numFmtId="0" fontId="90" fillId="33" borderId="12" xfId="0" applyFont="1" applyFill="1" applyBorder="1" applyAlignment="1">
      <alignment horizontal="center" vertical="center"/>
    </xf>
    <xf numFmtId="0" fontId="90" fillId="0" borderId="11" xfId="0" applyFont="1" applyBorder="1" applyAlignment="1">
      <alignment horizontal="center" vertical="center"/>
    </xf>
    <xf numFmtId="0" fontId="90" fillId="33" borderId="15" xfId="0" applyFont="1" applyFill="1" applyBorder="1" applyAlignment="1">
      <alignment horizontal="center" vertical="center"/>
    </xf>
    <xf numFmtId="0" fontId="101" fillId="0" borderId="10" xfId="0" applyFont="1" applyBorder="1" applyAlignment="1">
      <alignment horizontal="center" vertical="center" wrapText="1"/>
    </xf>
    <xf numFmtId="0" fontId="90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29" xfId="0" applyFont="1" applyBorder="1" applyAlignment="1">
      <alignment vertical="center" wrapText="1"/>
    </xf>
    <xf numFmtId="0" fontId="39" fillId="0" borderId="20" xfId="0" applyFont="1" applyBorder="1" applyAlignment="1">
      <alignment vertical="top" wrapText="1"/>
    </xf>
    <xf numFmtId="0" fontId="7" fillId="0" borderId="30" xfId="0" applyFont="1" applyBorder="1" applyAlignment="1">
      <alignment wrapText="1"/>
    </xf>
    <xf numFmtId="0" fontId="39" fillId="0" borderId="10" xfId="0" applyFont="1" applyBorder="1" applyAlignment="1">
      <alignment vertical="top" wrapText="1"/>
    </xf>
    <xf numFmtId="0" fontId="90" fillId="0" borderId="11" xfId="0" applyFont="1" applyBorder="1" applyAlignment="1">
      <alignment wrapText="1"/>
    </xf>
    <xf numFmtId="0" fontId="10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76" fillId="0" borderId="29" xfId="44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103" fillId="0" borderId="10" xfId="0" applyFont="1" applyBorder="1" applyAlignment="1">
      <alignment wrapText="1"/>
    </xf>
    <xf numFmtId="0" fontId="100" fillId="0" borderId="19" xfId="0" applyFont="1" applyBorder="1" applyAlignment="1">
      <alignment horizontal="left" vertical="center" wrapText="1"/>
    </xf>
    <xf numFmtId="0" fontId="10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87" fillId="0" borderId="0" xfId="0" applyFont="1" applyAlignment="1">
      <alignment wrapText="1"/>
    </xf>
    <xf numFmtId="0" fontId="103" fillId="0" borderId="0" xfId="0" applyFont="1" applyAlignment="1">
      <alignment/>
    </xf>
    <xf numFmtId="0" fontId="103" fillId="0" borderId="0" xfId="0" applyFont="1" applyAlignment="1">
      <alignment wrapText="1"/>
    </xf>
    <xf numFmtId="0" fontId="91" fillId="0" borderId="23" xfId="0" applyFont="1" applyBorder="1" applyAlignment="1">
      <alignment/>
    </xf>
    <xf numFmtId="0" fontId="103" fillId="0" borderId="11" xfId="0" applyFont="1" applyBorder="1" applyAlignment="1">
      <alignment/>
    </xf>
    <xf numFmtId="0" fontId="105" fillId="0" borderId="30" xfId="0" applyFont="1" applyBorder="1" applyAlignment="1">
      <alignment/>
    </xf>
    <xf numFmtId="0" fontId="106" fillId="0" borderId="0" xfId="0" applyFont="1" applyAlignment="1">
      <alignment horizontal="center" wrapText="1"/>
    </xf>
    <xf numFmtId="0" fontId="107" fillId="0" borderId="0" xfId="0" applyFont="1" applyAlignment="1">
      <alignment horizontal="center" wrapText="1"/>
    </xf>
    <xf numFmtId="17" fontId="108" fillId="0" borderId="31" xfId="0" applyNumberFormat="1" applyFont="1" applyBorder="1" applyAlignment="1">
      <alignment horizontal="center" wrapText="1"/>
    </xf>
    <xf numFmtId="1" fontId="109" fillId="0" borderId="31" xfId="0" applyNumberFormat="1" applyFont="1" applyBorder="1" applyAlignment="1">
      <alignment horizontal="center" wrapText="1"/>
    </xf>
    <xf numFmtId="0" fontId="110" fillId="0" borderId="31" xfId="0" applyFont="1" applyBorder="1" applyAlignment="1">
      <alignment wrapText="1"/>
    </xf>
    <xf numFmtId="1" fontId="111" fillId="0" borderId="31" xfId="0" applyNumberFormat="1" applyFont="1" applyFill="1" applyBorder="1" applyAlignment="1" applyProtection="1">
      <alignment horizontal="center" wrapText="1"/>
      <protection/>
    </xf>
    <xf numFmtId="0" fontId="112" fillId="0" borderId="31" xfId="0" applyFont="1" applyBorder="1" applyAlignment="1">
      <alignment wrapText="1"/>
    </xf>
    <xf numFmtId="1" fontId="112" fillId="0" borderId="31" xfId="0" applyNumberFormat="1" applyFont="1" applyBorder="1" applyAlignment="1">
      <alignment horizontal="center" wrapText="1"/>
    </xf>
    <xf numFmtId="0" fontId="111" fillId="0" borderId="0" xfId="0" applyNumberFormat="1" applyFont="1" applyFill="1" applyAlignment="1" applyProtection="1">
      <alignment wrapText="1"/>
      <protection/>
    </xf>
    <xf numFmtId="1" fontId="111" fillId="0" borderId="0" xfId="0" applyNumberFormat="1" applyFont="1" applyFill="1" applyAlignment="1" applyProtection="1">
      <alignment horizontal="center" wrapText="1"/>
      <protection/>
    </xf>
    <xf numFmtId="0" fontId="113" fillId="0" borderId="0" xfId="0" applyFont="1" applyAlignment="1">
      <alignment wrapText="1"/>
    </xf>
    <xf numFmtId="1" fontId="113" fillId="0" borderId="0" xfId="0" applyNumberFormat="1" applyFont="1" applyAlignment="1">
      <alignment horizontal="center" wrapText="1"/>
    </xf>
    <xf numFmtId="0" fontId="111" fillId="0" borderId="31" xfId="0" applyNumberFormat="1" applyFont="1" applyFill="1" applyBorder="1" applyAlignment="1" applyProtection="1">
      <alignment wrapText="1"/>
      <protection/>
    </xf>
    <xf numFmtId="1" fontId="112" fillId="0" borderId="31" xfId="0" applyNumberFormat="1" applyFont="1" applyFill="1" applyBorder="1" applyAlignment="1" applyProtection="1">
      <alignment horizontal="center" wrapText="1"/>
      <protection/>
    </xf>
    <xf numFmtId="0" fontId="110" fillId="0" borderId="0" xfId="0" applyFont="1" applyBorder="1" applyAlignment="1">
      <alignment wrapText="1"/>
    </xf>
    <xf numFmtId="0" fontId="110" fillId="0" borderId="0" xfId="0" applyFont="1" applyAlignment="1">
      <alignment/>
    </xf>
    <xf numFmtId="0" fontId="111" fillId="0" borderId="31" xfId="0" applyFont="1" applyBorder="1" applyAlignment="1">
      <alignment/>
    </xf>
    <xf numFmtId="0" fontId="111" fillId="0" borderId="0" xfId="0" applyFont="1" applyAlignment="1">
      <alignment/>
    </xf>
    <xf numFmtId="0" fontId="111" fillId="0" borderId="0" xfId="0" applyNumberFormat="1" applyFont="1" applyFill="1" applyBorder="1" applyAlignment="1" applyProtection="1">
      <alignment wrapText="1"/>
      <protection/>
    </xf>
    <xf numFmtId="0" fontId="112" fillId="0" borderId="31" xfId="0" applyFont="1" applyBorder="1" applyAlignment="1">
      <alignment horizontal="right" wrapText="1"/>
    </xf>
    <xf numFmtId="170" fontId="109" fillId="0" borderId="0" xfId="0" applyNumberFormat="1" applyFont="1" applyAlignment="1">
      <alignment horizontal="center"/>
    </xf>
    <xf numFmtId="0" fontId="90" fillId="0" borderId="0" xfId="0" applyFont="1" applyAlignment="1">
      <alignment horizontal="center"/>
    </xf>
    <xf numFmtId="1" fontId="108" fillId="0" borderId="31" xfId="0" applyNumberFormat="1" applyFont="1" applyBorder="1" applyAlignment="1">
      <alignment horizontal="center" wrapText="1"/>
    </xf>
    <xf numFmtId="0" fontId="111" fillId="0" borderId="0" xfId="0" applyFont="1" applyAlignment="1">
      <alignment horizontal="center"/>
    </xf>
    <xf numFmtId="170" fontId="111" fillId="0" borderId="0" xfId="0" applyNumberFormat="1" applyFont="1" applyAlignment="1">
      <alignment horizontal="center"/>
    </xf>
    <xf numFmtId="0" fontId="114" fillId="0" borderId="0" xfId="0" applyFont="1" applyAlignment="1">
      <alignment/>
    </xf>
    <xf numFmtId="1" fontId="114" fillId="0" borderId="0" xfId="0" applyNumberFormat="1" applyFont="1" applyAlignment="1">
      <alignment/>
    </xf>
    <xf numFmtId="0" fontId="90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87" fillId="0" borderId="0" xfId="0" applyFont="1" applyAlignment="1">
      <alignment wrapText="1"/>
    </xf>
    <xf numFmtId="0" fontId="7" fillId="0" borderId="19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wrapText="1"/>
    </xf>
    <xf numFmtId="0" fontId="91" fillId="0" borderId="10" xfId="0" applyFont="1" applyBorder="1" applyAlignment="1">
      <alignment vertical="center" wrapText="1"/>
    </xf>
    <xf numFmtId="0" fontId="90" fillId="0" borderId="33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93" fillId="33" borderId="30" xfId="0" applyFont="1" applyFill="1" applyBorder="1" applyAlignment="1">
      <alignment vertical="top" wrapText="1"/>
    </xf>
    <xf numFmtId="0" fontId="94" fillId="0" borderId="16" xfId="0" applyFont="1" applyBorder="1" applyAlignment="1">
      <alignment wrapText="1"/>
    </xf>
    <xf numFmtId="0" fontId="96" fillId="33" borderId="16" xfId="0" applyFont="1" applyFill="1" applyBorder="1" applyAlignment="1">
      <alignment horizontal="left" vertical="top" wrapText="1"/>
    </xf>
    <xf numFmtId="0" fontId="100" fillId="0" borderId="19" xfId="0" applyFont="1" applyFill="1" applyBorder="1" applyAlignment="1">
      <alignment horizontal="center" vertical="center" wrapText="1"/>
    </xf>
    <xf numFmtId="0" fontId="90" fillId="0" borderId="29" xfId="0" applyFont="1" applyFill="1" applyBorder="1" applyAlignment="1">
      <alignment/>
    </xf>
    <xf numFmtId="0" fontId="90" fillId="0" borderId="29" xfId="0" applyFont="1" applyBorder="1" applyAlignment="1">
      <alignment/>
    </xf>
    <xf numFmtId="0" fontId="115" fillId="0" borderId="0" xfId="0" applyFont="1" applyAlignment="1">
      <alignment/>
    </xf>
    <xf numFmtId="0" fontId="116" fillId="0" borderId="0" xfId="0" applyFont="1" applyAlignment="1">
      <alignment horizontal="center"/>
    </xf>
    <xf numFmtId="0" fontId="90" fillId="0" borderId="0" xfId="0" applyFont="1" applyAlignment="1">
      <alignment horizontal="center" wrapText="1"/>
    </xf>
    <xf numFmtId="17" fontId="56" fillId="0" borderId="31" xfId="0" applyNumberFormat="1" applyFont="1" applyBorder="1" applyAlignment="1">
      <alignment horizontal="center" wrapText="1"/>
    </xf>
    <xf numFmtId="1" fontId="57" fillId="0" borderId="31" xfId="0" applyNumberFormat="1" applyFont="1" applyBorder="1" applyAlignment="1">
      <alignment horizontal="center" wrapText="1"/>
    </xf>
    <xf numFmtId="0" fontId="39" fillId="0" borderId="31" xfId="0" applyFont="1" applyBorder="1" applyAlignment="1">
      <alignment wrapText="1"/>
    </xf>
    <xf numFmtId="1" fontId="7" fillId="0" borderId="31" xfId="0" applyNumberFormat="1" applyFont="1" applyFill="1" applyBorder="1" applyAlignment="1" applyProtection="1">
      <alignment horizontal="center" wrapText="1"/>
      <protection/>
    </xf>
    <xf numFmtId="0" fontId="58" fillId="0" borderId="31" xfId="0" applyFont="1" applyBorder="1" applyAlignment="1">
      <alignment wrapText="1"/>
    </xf>
    <xf numFmtId="1" fontId="58" fillId="0" borderId="31" xfId="0" applyNumberFormat="1" applyFont="1" applyBorder="1" applyAlignment="1">
      <alignment horizontal="center" wrapText="1"/>
    </xf>
    <xf numFmtId="0" fontId="59" fillId="0" borderId="0" xfId="0" applyFont="1" applyAlignment="1">
      <alignment wrapText="1"/>
    </xf>
    <xf numFmtId="1" fontId="59" fillId="0" borderId="0" xfId="0" applyNumberFormat="1" applyFont="1" applyAlignment="1">
      <alignment horizontal="center" wrapText="1"/>
    </xf>
    <xf numFmtId="1" fontId="58" fillId="0" borderId="31" xfId="0" applyNumberFormat="1" applyFont="1" applyFill="1" applyBorder="1" applyAlignment="1" applyProtection="1">
      <alignment horizontal="center" wrapText="1"/>
      <protection/>
    </xf>
    <xf numFmtId="0" fontId="39" fillId="0" borderId="0" xfId="0" applyFont="1" applyBorder="1" applyAlignment="1">
      <alignment wrapText="1"/>
    </xf>
    <xf numFmtId="0" fontId="39" fillId="0" borderId="0" xfId="0" applyFont="1" applyAlignment="1">
      <alignment/>
    </xf>
    <xf numFmtId="0" fontId="7" fillId="0" borderId="31" xfId="0" applyNumberFormat="1" applyFont="1" applyFill="1" applyBorder="1" applyAlignment="1" applyProtection="1">
      <alignment wrapText="1"/>
      <protection/>
    </xf>
    <xf numFmtId="0" fontId="7" fillId="0" borderId="3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wrapText="1"/>
      <protection/>
    </xf>
    <xf numFmtId="0" fontId="58" fillId="0" borderId="31" xfId="0" applyFont="1" applyBorder="1" applyAlignment="1">
      <alignment horizontal="right" wrapText="1"/>
    </xf>
    <xf numFmtId="170" fontId="5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0" fontId="93" fillId="0" borderId="30" xfId="0" applyFont="1" applyBorder="1" applyAlignment="1">
      <alignment vertical="top" wrapText="1"/>
    </xf>
    <xf numFmtId="0" fontId="2" fillId="0" borderId="29" xfId="0" applyFont="1" applyBorder="1" applyAlignment="1">
      <alignment wrapText="1"/>
    </xf>
    <xf numFmtId="0" fontId="60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1" fontId="56" fillId="0" borderId="31" xfId="0" applyNumberFormat="1" applyFont="1" applyBorder="1" applyAlignment="1">
      <alignment horizontal="center" wrapText="1"/>
    </xf>
    <xf numFmtId="0" fontId="7" fillId="0" borderId="0" xfId="0" applyNumberFormat="1" applyFont="1" applyFill="1" applyAlignment="1" applyProtection="1">
      <alignment wrapText="1"/>
      <protection/>
    </xf>
    <xf numFmtId="1" fontId="7" fillId="0" borderId="0" xfId="0" applyNumberFormat="1" applyFont="1" applyFill="1" applyAlignment="1" applyProtection="1">
      <alignment horizontal="center" wrapText="1"/>
      <protection/>
    </xf>
    <xf numFmtId="0" fontId="8" fillId="0" borderId="0" xfId="0" applyFont="1" applyAlignment="1">
      <alignment/>
    </xf>
    <xf numFmtId="0" fontId="62" fillId="0" borderId="0" xfId="0" applyFont="1" applyAlignment="1">
      <alignment/>
    </xf>
    <xf numFmtId="1" fontId="62" fillId="0" borderId="0" xfId="0" applyNumberFormat="1" applyFont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85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8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3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0" xfId="0" applyBorder="1" applyAlignment="1">
      <alignment vertical="center"/>
    </xf>
    <xf numFmtId="0" fontId="0" fillId="0" borderId="40" xfId="0" applyBorder="1" applyAlignment="1">
      <alignment/>
    </xf>
    <xf numFmtId="0" fontId="0" fillId="0" borderId="42" xfId="0" applyBorder="1" applyAlignment="1">
      <alignment horizontal="left" vertical="center"/>
    </xf>
    <xf numFmtId="0" fontId="0" fillId="0" borderId="35" xfId="0" applyBorder="1" applyAlignment="1">
      <alignment vertical="center" wrapText="1"/>
    </xf>
    <xf numFmtId="171" fontId="0" fillId="0" borderId="38" xfId="0" applyNumberFormat="1" applyBorder="1" applyAlignment="1">
      <alignment horizontal="left" vertical="center" wrapText="1"/>
    </xf>
    <xf numFmtId="171" fontId="0" fillId="0" borderId="35" xfId="0" applyNumberFormat="1" applyBorder="1" applyAlignment="1">
      <alignment horizontal="left" vertical="center" wrapText="1"/>
    </xf>
    <xf numFmtId="0" fontId="0" fillId="0" borderId="43" xfId="0" applyBorder="1" applyAlignment="1">
      <alignment horizontal="left" vertical="center"/>
    </xf>
    <xf numFmtId="0" fontId="39" fillId="0" borderId="2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90" fillId="0" borderId="0" xfId="0" applyFont="1" applyAlignment="1">
      <alignment vertical="center" wrapText="1"/>
    </xf>
    <xf numFmtId="0" fontId="91" fillId="0" borderId="10" xfId="0" applyFont="1" applyFill="1" applyBorder="1" applyAlignment="1">
      <alignment vertical="top" wrapText="1"/>
    </xf>
    <xf numFmtId="0" fontId="98" fillId="34" borderId="17" xfId="0" applyFont="1" applyFill="1" applyBorder="1" applyAlignment="1">
      <alignment horizontal="center" vertical="top" wrapText="1"/>
    </xf>
    <xf numFmtId="0" fontId="98" fillId="34" borderId="44" xfId="0" applyFont="1" applyFill="1" applyBorder="1" applyAlignment="1">
      <alignment horizontal="center" vertical="top" wrapText="1"/>
    </xf>
    <xf numFmtId="0" fontId="98" fillId="34" borderId="26" xfId="0" applyFont="1" applyFill="1" applyBorder="1" applyAlignment="1">
      <alignment horizontal="center" vertical="top" wrapText="1"/>
    </xf>
    <xf numFmtId="0" fontId="95" fillId="33" borderId="11" xfId="0" applyFont="1" applyFill="1" applyBorder="1" applyAlignment="1">
      <alignment horizontal="left" vertical="top" wrapText="1"/>
    </xf>
    <xf numFmtId="0" fontId="95" fillId="33" borderId="16" xfId="0" applyFont="1" applyFill="1" applyBorder="1" applyAlignment="1">
      <alignment horizontal="left" vertical="top" wrapText="1"/>
    </xf>
    <xf numFmtId="0" fontId="95" fillId="33" borderId="12" xfId="0" applyFont="1" applyFill="1" applyBorder="1" applyAlignment="1">
      <alignment horizontal="left" vertical="top" wrapText="1"/>
    </xf>
    <xf numFmtId="0" fontId="62" fillId="33" borderId="17" xfId="0" applyFont="1" applyFill="1" applyBorder="1" applyAlignment="1">
      <alignment horizontal="left" vertical="top" wrapText="1"/>
    </xf>
    <xf numFmtId="0" fontId="62" fillId="33" borderId="13" xfId="0" applyFont="1" applyFill="1" applyBorder="1" applyAlignment="1">
      <alignment horizontal="left" vertical="top" wrapText="1"/>
    </xf>
    <xf numFmtId="0" fontId="62" fillId="33" borderId="22" xfId="0" applyFont="1" applyFill="1" applyBorder="1" applyAlignment="1">
      <alignment horizontal="left" vertical="top" wrapText="1"/>
    </xf>
    <xf numFmtId="0" fontId="95" fillId="33" borderId="12" xfId="0" applyFont="1" applyFill="1" applyBorder="1" applyAlignment="1">
      <alignment horizontal="left" vertical="top"/>
    </xf>
    <xf numFmtId="0" fontId="95" fillId="33" borderId="11" xfId="0" applyFont="1" applyFill="1" applyBorder="1" applyAlignment="1">
      <alignment horizontal="left" vertical="top"/>
    </xf>
    <xf numFmtId="0" fontId="0" fillId="0" borderId="3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49" fontId="0" fillId="0" borderId="37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40" xfId="0" applyNumberFormat="1" applyBorder="1" applyAlignment="1">
      <alignment horizontal="left" vertical="center" wrapText="1"/>
    </xf>
    <xf numFmtId="0" fontId="90" fillId="0" borderId="0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8" fontId="0" fillId="0" borderId="37" xfId="0" applyNumberFormat="1" applyBorder="1" applyAlignment="1">
      <alignment horizontal="left" vertical="center" wrapText="1"/>
    </xf>
    <xf numFmtId="2" fontId="0" fillId="0" borderId="35" xfId="0" applyNumberFormat="1" applyBorder="1" applyAlignment="1">
      <alignment horizontal="left" vertical="center" wrapText="1"/>
    </xf>
    <xf numFmtId="2" fontId="0" fillId="0" borderId="0" xfId="0" applyNumberFormat="1" applyBorder="1" applyAlignment="1">
      <alignment horizontal="left" vertical="center" wrapText="1"/>
    </xf>
    <xf numFmtId="49" fontId="0" fillId="0" borderId="38" xfId="0" applyNumberFormat="1" applyBorder="1" applyAlignment="1">
      <alignment horizontal="left" vertical="center" wrapText="1"/>
    </xf>
    <xf numFmtId="49" fontId="0" fillId="0" borderId="37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171" fontId="0" fillId="0" borderId="37" xfId="0" applyNumberFormat="1" applyBorder="1" applyAlignment="1">
      <alignment horizontal="left" vertical="center"/>
    </xf>
    <xf numFmtId="171" fontId="0" fillId="0" borderId="0" xfId="0" applyNumberFormat="1" applyBorder="1" applyAlignment="1">
      <alignment horizontal="left" vertical="center"/>
    </xf>
    <xf numFmtId="49" fontId="0" fillId="0" borderId="35" xfId="0" applyNumberFormat="1" applyBorder="1" applyAlignment="1">
      <alignment horizontal="left" vertical="center" wrapText="1"/>
    </xf>
    <xf numFmtId="44" fontId="0" fillId="0" borderId="37" xfId="0" applyNumberFormat="1" applyBorder="1" applyAlignment="1">
      <alignment horizontal="left" vertical="center"/>
    </xf>
    <xf numFmtId="44" fontId="0" fillId="0" borderId="0" xfId="0" applyNumberFormat="1" applyBorder="1" applyAlignment="1">
      <alignment horizontal="left" vertical="center"/>
    </xf>
    <xf numFmtId="49" fontId="0" fillId="0" borderId="36" xfId="0" applyNumberFormat="1" applyBorder="1" applyAlignment="1">
      <alignment horizontal="left" vertical="center" wrapText="1"/>
    </xf>
    <xf numFmtId="49" fontId="0" fillId="0" borderId="34" xfId="0" applyNumberFormat="1" applyBorder="1" applyAlignment="1">
      <alignment horizontal="left" vertical="center" wrapText="1"/>
    </xf>
    <xf numFmtId="49" fontId="0" fillId="0" borderId="41" xfId="0" applyNumberForma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0" fillId="0" borderId="37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1" fontId="0" fillId="0" borderId="37" xfId="0" applyNumberFormat="1" applyBorder="1" applyAlignment="1">
      <alignment horizontal="left" vertical="center" wrapText="1"/>
    </xf>
    <xf numFmtId="171" fontId="0" fillId="0" borderId="0" xfId="0" applyNumberForma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37" xfId="0" applyNumberForma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0" xfId="0" applyBorder="1" applyAlignment="1">
      <alignment wrapText="1"/>
    </xf>
    <xf numFmtId="49" fontId="0" fillId="0" borderId="0" xfId="0" applyNumberFormat="1" applyBorder="1" applyAlignment="1">
      <alignment wrapText="1"/>
    </xf>
    <xf numFmtId="171" fontId="0" fillId="0" borderId="37" xfId="0" applyNumberFormat="1" applyBorder="1" applyAlignment="1">
      <alignment horizontal="left" wrapText="1"/>
    </xf>
    <xf numFmtId="171" fontId="0" fillId="0" borderId="0" xfId="0" applyNumberFormat="1" applyBorder="1" applyAlignment="1">
      <alignment horizontal="left" wrapText="1"/>
    </xf>
    <xf numFmtId="0" fontId="117" fillId="0" borderId="0" xfId="0" applyFont="1" applyAlignment="1">
      <alignment horizontal="center"/>
    </xf>
    <xf numFmtId="49" fontId="85" fillId="0" borderId="34" xfId="0" applyNumberFormat="1" applyFont="1" applyBorder="1" applyAlignment="1">
      <alignment/>
    </xf>
    <xf numFmtId="0" fontId="85" fillId="0" borderId="36" xfId="0" applyFont="1" applyBorder="1" applyAlignment="1">
      <alignment/>
    </xf>
    <xf numFmtId="0" fontId="85" fillId="0" borderId="34" xfId="0" applyFont="1" applyBorder="1" applyAlignment="1">
      <alignment/>
    </xf>
    <xf numFmtId="2" fontId="85" fillId="0" borderId="36" xfId="0" applyNumberFormat="1" applyFont="1" applyBorder="1" applyAlignment="1">
      <alignment horizontal="left"/>
    </xf>
    <xf numFmtId="2" fontId="85" fillId="0" borderId="34" xfId="0" applyNumberFormat="1" applyFont="1" applyBorder="1" applyAlignment="1">
      <alignment horizontal="left"/>
    </xf>
    <xf numFmtId="49" fontId="85" fillId="0" borderId="36" xfId="0" applyNumberFormat="1" applyFont="1" applyBorder="1" applyAlignment="1">
      <alignment wrapText="1"/>
    </xf>
    <xf numFmtId="49" fontId="85" fillId="0" borderId="34" xfId="0" applyNumberFormat="1" applyFont="1" applyBorder="1" applyAlignment="1">
      <alignment wrapText="1"/>
    </xf>
    <xf numFmtId="0" fontId="85" fillId="0" borderId="41" xfId="0" applyFont="1" applyBorder="1" applyAlignment="1">
      <alignment wrapText="1"/>
    </xf>
    <xf numFmtId="0" fontId="0" fillId="0" borderId="3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6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2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6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56" fillId="0" borderId="45" xfId="0" applyFont="1" applyBorder="1" applyAlignment="1">
      <alignment wrapText="1"/>
    </xf>
    <xf numFmtId="0" fontId="7" fillId="0" borderId="45" xfId="0" applyFont="1" applyBorder="1" applyAlignment="1">
      <alignment wrapText="1"/>
    </xf>
    <xf numFmtId="0" fontId="56" fillId="0" borderId="46" xfId="0" applyFont="1" applyBorder="1" applyAlignment="1">
      <alignment wrapText="1"/>
    </xf>
    <xf numFmtId="0" fontId="11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7" fillId="0" borderId="46" xfId="0" applyFont="1" applyBorder="1" applyAlignment="1">
      <alignment wrapText="1"/>
    </xf>
    <xf numFmtId="0" fontId="2" fillId="0" borderId="46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46" xfId="0" applyFont="1" applyBorder="1" applyAlignment="1">
      <alignment wrapText="1"/>
    </xf>
    <xf numFmtId="0" fontId="8" fillId="0" borderId="46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46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5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108" fillId="0" borderId="0" xfId="0" applyFont="1" applyAlignment="1">
      <alignment horizontal="center" wrapText="1"/>
    </xf>
    <xf numFmtId="0" fontId="118" fillId="0" borderId="0" xfId="0" applyFont="1" applyAlignment="1">
      <alignment horizontal="center"/>
    </xf>
    <xf numFmtId="0" fontId="119" fillId="0" borderId="0" xfId="0" applyFont="1" applyAlignment="1">
      <alignment horizontal="center"/>
    </xf>
    <xf numFmtId="0" fontId="90" fillId="0" borderId="0" xfId="0" applyFont="1" applyAlignment="1">
      <alignment wrapText="1"/>
    </xf>
    <xf numFmtId="0" fontId="0" fillId="0" borderId="0" xfId="0" applyAlignment="1">
      <alignment wrapText="1"/>
    </xf>
    <xf numFmtId="0" fontId="114" fillId="0" borderId="0" xfId="0" applyFont="1" applyAlignment="1">
      <alignment horizontal="center" wrapText="1"/>
    </xf>
    <xf numFmtId="0" fontId="92" fillId="0" borderId="0" xfId="0" applyFont="1" applyAlignment="1">
      <alignment horizontal="center" wrapText="1"/>
    </xf>
    <xf numFmtId="0" fontId="114" fillId="0" borderId="0" xfId="0" applyFont="1" applyAlignment="1">
      <alignment wrapText="1"/>
    </xf>
    <xf numFmtId="0" fontId="120" fillId="0" borderId="0" xfId="0" applyFont="1" applyAlignment="1">
      <alignment wrapText="1"/>
    </xf>
    <xf numFmtId="0" fontId="108" fillId="0" borderId="0" xfId="0" applyFont="1" applyBorder="1" applyAlignment="1">
      <alignment horizontal="center" wrapText="1"/>
    </xf>
    <xf numFmtId="0" fontId="121" fillId="0" borderId="0" xfId="0" applyFont="1" applyAlignment="1">
      <alignment horizontal="center" wrapText="1"/>
    </xf>
    <xf numFmtId="0" fontId="108" fillId="0" borderId="45" xfId="0" applyFont="1" applyBorder="1" applyAlignment="1">
      <alignment wrapText="1"/>
    </xf>
    <xf numFmtId="0" fontId="90" fillId="0" borderId="45" xfId="0" applyFont="1" applyBorder="1" applyAlignment="1">
      <alignment wrapText="1"/>
    </xf>
    <xf numFmtId="0" fontId="108" fillId="0" borderId="46" xfId="0" applyFont="1" applyBorder="1" applyAlignment="1">
      <alignment wrapText="1"/>
    </xf>
    <xf numFmtId="0" fontId="121" fillId="0" borderId="0" xfId="0" applyFont="1" applyAlignment="1">
      <alignment wrapText="1"/>
    </xf>
    <xf numFmtId="0" fontId="108" fillId="0" borderId="0" xfId="0" applyFont="1" applyAlignment="1">
      <alignment wrapText="1"/>
    </xf>
    <xf numFmtId="0" fontId="111" fillId="0" borderId="46" xfId="0" applyFont="1" applyBorder="1" applyAlignment="1">
      <alignment wrapText="1"/>
    </xf>
    <xf numFmtId="0" fontId="103" fillId="0" borderId="0" xfId="0" applyFont="1" applyAlignment="1">
      <alignment wrapText="1"/>
    </xf>
    <xf numFmtId="0" fontId="103" fillId="0" borderId="46" xfId="0" applyFont="1" applyBorder="1" applyAlignment="1">
      <alignment/>
    </xf>
    <xf numFmtId="0" fontId="103" fillId="0" borderId="0" xfId="0" applyFont="1" applyAlignment="1">
      <alignment/>
    </xf>
    <xf numFmtId="0" fontId="111" fillId="0" borderId="0" xfId="0" applyFont="1" applyAlignment="1">
      <alignment horizontal="center" wrapText="1"/>
    </xf>
    <xf numFmtId="0" fontId="103" fillId="0" borderId="0" xfId="0" applyFont="1" applyAlignment="1">
      <alignment horizontal="center" wrapText="1"/>
    </xf>
    <xf numFmtId="0" fontId="111" fillId="0" borderId="0" xfId="0" applyFont="1" applyAlignment="1">
      <alignment wrapText="1"/>
    </xf>
    <xf numFmtId="0" fontId="103" fillId="0" borderId="46" xfId="0" applyFont="1" applyBorder="1" applyAlignment="1">
      <alignment wrapText="1"/>
    </xf>
    <xf numFmtId="0" fontId="116" fillId="0" borderId="46" xfId="0" applyFont="1" applyBorder="1" applyAlignment="1">
      <alignment wrapText="1"/>
    </xf>
    <xf numFmtId="0" fontId="122" fillId="0" borderId="0" xfId="0" applyFont="1" applyAlignment="1">
      <alignment wrapText="1"/>
    </xf>
    <xf numFmtId="0" fontId="122" fillId="0" borderId="46" xfId="0" applyFont="1" applyBorder="1" applyAlignment="1">
      <alignment wrapText="1"/>
    </xf>
    <xf numFmtId="0" fontId="112" fillId="0" borderId="0" xfId="0" applyFont="1" applyAlignment="1">
      <alignment horizontal="center"/>
    </xf>
    <xf numFmtId="0" fontId="123" fillId="0" borderId="0" xfId="0" applyFont="1" applyAlignment="1">
      <alignment horizontal="center"/>
    </xf>
    <xf numFmtId="0" fontId="110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80" zoomScaleNormal="80" zoomScalePageLayoutView="0" workbookViewId="0" topLeftCell="B49">
      <selection activeCell="E61" sqref="E61"/>
    </sheetView>
  </sheetViews>
  <sheetFormatPr defaultColWidth="8.796875" defaultRowHeight="14.25"/>
  <cols>
    <col min="1" max="1" width="41.3984375" style="40" customWidth="1"/>
    <col min="2" max="2" width="42" style="1" customWidth="1"/>
    <col min="3" max="3" width="33.5" style="1" customWidth="1"/>
    <col min="4" max="4" width="20.19921875" style="77" customWidth="1"/>
    <col min="5" max="5" width="67.69921875" style="2" customWidth="1"/>
    <col min="6" max="6" width="38.09765625" style="0" customWidth="1"/>
    <col min="7" max="7" width="32" style="0" customWidth="1"/>
    <col min="8" max="8" width="12.8984375" style="0" customWidth="1"/>
  </cols>
  <sheetData>
    <row r="1" spans="1:6" ht="36" customHeight="1" thickBot="1">
      <c r="A1" s="211" t="s">
        <v>59</v>
      </c>
      <c r="B1" s="212"/>
      <c r="C1" s="212"/>
      <c r="D1" s="212"/>
      <c r="E1" s="212"/>
      <c r="F1" s="213"/>
    </row>
    <row r="2" spans="1:6" s="45" customFormat="1" ht="24" thickBot="1">
      <c r="A2" s="42" t="s">
        <v>0</v>
      </c>
      <c r="B2" s="43" t="s">
        <v>8</v>
      </c>
      <c r="C2" s="43" t="s">
        <v>1</v>
      </c>
      <c r="D2" s="60" t="s">
        <v>3</v>
      </c>
      <c r="E2" s="44" t="s">
        <v>4</v>
      </c>
      <c r="F2" s="41" t="s">
        <v>2</v>
      </c>
    </row>
    <row r="3" spans="1:6" ht="36.75" customHeight="1">
      <c r="A3" s="38" t="s">
        <v>7</v>
      </c>
      <c r="B3" s="18"/>
      <c r="C3" s="19"/>
      <c r="D3" s="61"/>
      <c r="E3" s="20"/>
      <c r="F3" s="21"/>
    </row>
    <row r="4" spans="1:6" ht="37.5">
      <c r="A4" s="39"/>
      <c r="B4" s="24" t="s">
        <v>5</v>
      </c>
      <c r="C4" s="3"/>
      <c r="D4" s="62"/>
      <c r="E4" s="5"/>
      <c r="F4" s="10"/>
    </row>
    <row r="5" spans="1:6" ht="146.25" customHeight="1">
      <c r="A5" s="39"/>
      <c r="B5" s="9"/>
      <c r="C5" s="3" t="s">
        <v>6</v>
      </c>
      <c r="D5" s="62">
        <v>2</v>
      </c>
      <c r="E5" s="58" t="s">
        <v>81</v>
      </c>
      <c r="F5" s="22"/>
    </row>
    <row r="6" spans="1:6" ht="17.25">
      <c r="A6" s="39"/>
      <c r="B6" s="25" t="s">
        <v>45</v>
      </c>
      <c r="C6" s="3"/>
      <c r="D6" s="62"/>
      <c r="E6" s="5"/>
      <c r="F6" s="14"/>
    </row>
    <row r="7" spans="1:7" ht="60.75" customHeight="1">
      <c r="A7" s="39"/>
      <c r="B7" s="26"/>
      <c r="C7" s="4" t="s">
        <v>37</v>
      </c>
      <c r="D7" s="63" t="s">
        <v>83</v>
      </c>
      <c r="E7" s="133" t="s">
        <v>82</v>
      </c>
      <c r="F7" s="132" t="s">
        <v>184</v>
      </c>
      <c r="G7" s="95"/>
    </row>
    <row r="8" spans="1:6" ht="33" thickBot="1">
      <c r="A8" s="136"/>
      <c r="B8" s="135"/>
      <c r="C8" s="4" t="s">
        <v>38</v>
      </c>
      <c r="D8" s="129" t="s">
        <v>182</v>
      </c>
      <c r="E8" s="79" t="s">
        <v>183</v>
      </c>
      <c r="F8" s="5" t="s">
        <v>84</v>
      </c>
    </row>
    <row r="9" spans="1:6" ht="60" customHeight="1">
      <c r="A9" s="214" t="s">
        <v>56</v>
      </c>
      <c r="B9" s="134"/>
      <c r="C9" s="46"/>
      <c r="D9" s="64"/>
      <c r="E9" s="11"/>
      <c r="F9" s="12"/>
    </row>
    <row r="10" spans="1:6" ht="63">
      <c r="A10" s="214"/>
      <c r="B10" s="28" t="s">
        <v>14</v>
      </c>
      <c r="C10" s="80" t="s">
        <v>76</v>
      </c>
      <c r="D10" s="65">
        <v>2</v>
      </c>
      <c r="E10" s="81" t="s">
        <v>174</v>
      </c>
      <c r="F10" s="98"/>
    </row>
    <row r="11" spans="1:6" ht="17.25">
      <c r="A11" s="214"/>
      <c r="B11" s="29"/>
      <c r="C11" s="4" t="s">
        <v>15</v>
      </c>
      <c r="D11" s="66">
        <v>1</v>
      </c>
      <c r="E11" s="5" t="s">
        <v>61</v>
      </c>
      <c r="F11" s="14"/>
    </row>
    <row r="12" spans="1:6" ht="31.5">
      <c r="A12" s="214"/>
      <c r="B12" s="29"/>
      <c r="C12" s="4" t="s">
        <v>16</v>
      </c>
      <c r="D12" s="66">
        <v>1</v>
      </c>
      <c r="E12" s="52" t="s">
        <v>67</v>
      </c>
      <c r="F12" s="14" t="s">
        <v>68</v>
      </c>
    </row>
    <row r="13" spans="1:6" ht="31.5">
      <c r="A13" s="214"/>
      <c r="B13" s="29"/>
      <c r="C13" s="4" t="s">
        <v>17</v>
      </c>
      <c r="D13" s="66">
        <v>1</v>
      </c>
      <c r="E13" s="52" t="s">
        <v>69</v>
      </c>
      <c r="F13" s="14"/>
    </row>
    <row r="14" spans="1:6" ht="31.5">
      <c r="A14" s="214"/>
      <c r="B14" s="29"/>
      <c r="C14" s="4" t="s">
        <v>18</v>
      </c>
      <c r="D14" s="66">
        <v>1</v>
      </c>
      <c r="E14" s="59" t="s">
        <v>70</v>
      </c>
      <c r="F14" s="14"/>
    </row>
    <row r="15" spans="1:6" ht="34.5">
      <c r="A15" s="214"/>
      <c r="B15" s="25" t="s">
        <v>46</v>
      </c>
      <c r="C15" s="3"/>
      <c r="D15" s="67"/>
      <c r="E15" s="6"/>
      <c r="F15" s="13"/>
    </row>
    <row r="16" spans="1:6" ht="47.25">
      <c r="A16" s="214"/>
      <c r="B16" s="29"/>
      <c r="C16" s="4" t="s">
        <v>19</v>
      </c>
      <c r="D16" s="66">
        <v>1</v>
      </c>
      <c r="E16" s="52" t="s">
        <v>64</v>
      </c>
      <c r="F16" s="14"/>
    </row>
    <row r="17" spans="1:6" ht="31.5">
      <c r="A17" s="214"/>
      <c r="B17" s="29"/>
      <c r="C17" s="4" t="s">
        <v>10</v>
      </c>
      <c r="D17" s="66">
        <v>1</v>
      </c>
      <c r="E17" s="59" t="s">
        <v>71</v>
      </c>
      <c r="F17" s="14"/>
    </row>
    <row r="18" spans="1:6" ht="34.5">
      <c r="A18" s="214"/>
      <c r="B18" s="25" t="s">
        <v>47</v>
      </c>
      <c r="C18" s="82" t="s">
        <v>79</v>
      </c>
      <c r="D18" s="67">
        <v>1</v>
      </c>
      <c r="E18" s="83" t="s">
        <v>80</v>
      </c>
      <c r="F18" s="13"/>
    </row>
    <row r="19" spans="1:6" ht="31.5">
      <c r="A19" s="214"/>
      <c r="B19" s="29"/>
      <c r="C19" s="3" t="s">
        <v>16</v>
      </c>
      <c r="D19" s="66">
        <v>1</v>
      </c>
      <c r="E19" s="59" t="s">
        <v>77</v>
      </c>
      <c r="F19" s="14"/>
    </row>
    <row r="20" spans="1:6" ht="45">
      <c r="A20" s="214"/>
      <c r="B20" s="29"/>
      <c r="C20" s="3" t="s">
        <v>11</v>
      </c>
      <c r="D20" s="66">
        <v>1</v>
      </c>
      <c r="E20" s="59" t="s">
        <v>78</v>
      </c>
      <c r="F20" s="14"/>
    </row>
    <row r="21" spans="1:6" ht="31.5">
      <c r="A21" s="214"/>
      <c r="B21" s="29"/>
      <c r="C21" s="4" t="s">
        <v>9</v>
      </c>
      <c r="D21" s="68">
        <v>2</v>
      </c>
      <c r="E21" s="52" t="s">
        <v>60</v>
      </c>
      <c r="F21" s="54"/>
    </row>
    <row r="22" spans="1:6" ht="34.5">
      <c r="A22" s="214"/>
      <c r="B22" s="28" t="s">
        <v>48</v>
      </c>
      <c r="C22" s="3"/>
      <c r="D22" s="67"/>
      <c r="E22" s="6"/>
      <c r="F22" s="13"/>
    </row>
    <row r="23" spans="1:6" ht="94.5" customHeight="1">
      <c r="A23" s="214"/>
      <c r="B23" s="29"/>
      <c r="C23" s="4" t="s">
        <v>11</v>
      </c>
      <c r="D23" s="88" t="s">
        <v>186</v>
      </c>
      <c r="E23" s="59" t="s">
        <v>187</v>
      </c>
      <c r="F23" s="84"/>
    </row>
    <row r="24" spans="1:6" ht="17.25">
      <c r="A24" s="214"/>
      <c r="B24" s="28" t="s">
        <v>12</v>
      </c>
      <c r="C24" s="4"/>
      <c r="D24" s="67"/>
      <c r="E24" s="6"/>
      <c r="F24" s="13"/>
    </row>
    <row r="25" spans="1:6" ht="31.5">
      <c r="A25" s="214"/>
      <c r="B25" s="29"/>
      <c r="C25" s="3" t="s">
        <v>11</v>
      </c>
      <c r="D25" s="88" t="s">
        <v>189</v>
      </c>
      <c r="E25" s="85" t="s">
        <v>188</v>
      </c>
      <c r="F25" s="84"/>
    </row>
    <row r="26" spans="1:6" ht="39.75" customHeight="1">
      <c r="A26" s="214"/>
      <c r="B26" s="30" t="s">
        <v>13</v>
      </c>
      <c r="C26" s="3"/>
      <c r="D26" s="66"/>
      <c r="E26" s="5"/>
      <c r="F26" s="14"/>
    </row>
    <row r="27" spans="1:6" ht="105">
      <c r="A27" s="214"/>
      <c r="B27" s="29"/>
      <c r="C27" s="131" t="s">
        <v>20</v>
      </c>
      <c r="D27" s="66">
        <v>11</v>
      </c>
      <c r="E27" s="126" t="s">
        <v>175</v>
      </c>
      <c r="F27" s="89"/>
    </row>
    <row r="28" spans="1:6" ht="17.25">
      <c r="A28" s="214"/>
      <c r="B28" s="29"/>
      <c r="C28" s="4" t="s">
        <v>21</v>
      </c>
      <c r="D28" s="66">
        <v>1</v>
      </c>
      <c r="E28" s="78" t="s">
        <v>72</v>
      </c>
      <c r="F28" s="14"/>
    </row>
    <row r="29" spans="1:6" ht="34.5">
      <c r="A29" s="214"/>
      <c r="B29" s="25" t="s">
        <v>49</v>
      </c>
      <c r="C29" s="3"/>
      <c r="D29" s="67"/>
      <c r="E29" s="6"/>
      <c r="F29" s="13"/>
    </row>
    <row r="30" spans="1:6" ht="28.5" customHeight="1">
      <c r="A30" s="214"/>
      <c r="B30" s="29"/>
      <c r="C30" s="4" t="s">
        <v>22</v>
      </c>
      <c r="D30" s="86"/>
      <c r="E30" s="130" t="s">
        <v>75</v>
      </c>
      <c r="F30" s="14"/>
    </row>
    <row r="31" spans="1:6" ht="409.5" customHeight="1" thickBot="1">
      <c r="A31" s="215"/>
      <c r="B31" s="29"/>
      <c r="C31" s="131" t="s">
        <v>23</v>
      </c>
      <c r="D31" s="88">
        <v>22</v>
      </c>
      <c r="E31" s="87" t="s">
        <v>73</v>
      </c>
      <c r="F31" s="55"/>
    </row>
    <row r="32" spans="1:6" ht="25.5" customHeight="1">
      <c r="A32" s="217" t="s">
        <v>39</v>
      </c>
      <c r="B32" s="31"/>
      <c r="C32" s="47"/>
      <c r="D32" s="69"/>
      <c r="E32" s="8"/>
      <c r="F32" s="16"/>
    </row>
    <row r="33" spans="1:6" ht="51.75">
      <c r="A33" s="218"/>
      <c r="B33" s="32" t="s">
        <v>50</v>
      </c>
      <c r="C33" s="3"/>
      <c r="D33" s="66">
        <v>3</v>
      </c>
      <c r="E33" s="52" t="s">
        <v>63</v>
      </c>
      <c r="F33" s="14"/>
    </row>
    <row r="34" spans="1:6" ht="31.5">
      <c r="A34" s="218"/>
      <c r="B34" s="29"/>
      <c r="C34" s="4" t="s">
        <v>57</v>
      </c>
      <c r="D34" s="66">
        <v>1</v>
      </c>
      <c r="E34" s="5" t="s">
        <v>181</v>
      </c>
      <c r="F34" s="14"/>
    </row>
    <row r="35" spans="1:6" ht="51.75">
      <c r="A35" s="218"/>
      <c r="B35" s="25" t="s">
        <v>51</v>
      </c>
      <c r="C35" s="3"/>
      <c r="D35" s="66"/>
      <c r="E35" s="5"/>
      <c r="F35" s="14"/>
    </row>
    <row r="36" spans="1:6" ht="60.75">
      <c r="A36" s="218"/>
      <c r="B36" s="32"/>
      <c r="C36" s="210" t="s">
        <v>40</v>
      </c>
      <c r="D36" s="137"/>
      <c r="E36" s="138"/>
      <c r="F36" s="59" t="s">
        <v>91</v>
      </c>
    </row>
    <row r="37" spans="1:6" ht="30.75">
      <c r="A37" s="218"/>
      <c r="B37" s="32"/>
      <c r="C37" s="3" t="s">
        <v>41</v>
      </c>
      <c r="D37" s="70"/>
      <c r="E37" s="139"/>
      <c r="F37" s="59" t="s">
        <v>92</v>
      </c>
    </row>
    <row r="38" spans="1:6" ht="31.5">
      <c r="A38" s="218"/>
      <c r="B38" s="32"/>
      <c r="C38" s="3" t="s">
        <v>42</v>
      </c>
      <c r="E38" s="52" t="s">
        <v>62</v>
      </c>
      <c r="F38" s="90"/>
    </row>
    <row r="39" spans="1:7" ht="60.75" thickBot="1">
      <c r="A39" s="218"/>
      <c r="B39" s="32"/>
      <c r="C39" s="207" t="s">
        <v>43</v>
      </c>
      <c r="D39" s="88">
        <v>2</v>
      </c>
      <c r="E39" s="209" t="s">
        <v>227</v>
      </c>
      <c r="F39" s="133" t="s">
        <v>228</v>
      </c>
      <c r="G39" s="95"/>
    </row>
    <row r="40" spans="1:7" ht="30.75" thickBot="1">
      <c r="A40" s="218"/>
      <c r="B40" s="32"/>
      <c r="C40" s="96" t="s">
        <v>44</v>
      </c>
      <c r="D40" s="129" t="s">
        <v>173</v>
      </c>
      <c r="E40" s="5"/>
      <c r="F40" s="91"/>
      <c r="G40" s="94"/>
    </row>
    <row r="41" spans="1:6" ht="34.5">
      <c r="A41" s="218"/>
      <c r="B41" s="25" t="s">
        <v>52</v>
      </c>
      <c r="C41" s="48"/>
      <c r="D41" s="67"/>
      <c r="E41" s="6"/>
      <c r="F41" s="13"/>
    </row>
    <row r="42" spans="1:6" ht="31.5">
      <c r="A42" s="218"/>
      <c r="B42" s="29"/>
      <c r="C42" s="4" t="s">
        <v>24</v>
      </c>
      <c r="D42" s="71">
        <v>1</v>
      </c>
      <c r="E42" s="52" t="s">
        <v>85</v>
      </c>
      <c r="F42" s="22"/>
    </row>
    <row r="43" spans="1:6" ht="17.25">
      <c r="A43" s="218"/>
      <c r="B43" s="28" t="s">
        <v>25</v>
      </c>
      <c r="C43" s="3"/>
      <c r="D43" s="67"/>
      <c r="E43" s="6"/>
      <c r="F43" s="14"/>
    </row>
    <row r="44" spans="1:6" ht="60">
      <c r="A44" s="218"/>
      <c r="B44" s="29"/>
      <c r="C44" s="4" t="s">
        <v>26</v>
      </c>
      <c r="D44" s="62">
        <v>3</v>
      </c>
      <c r="E44" s="59" t="s">
        <v>86</v>
      </c>
      <c r="F44" s="57"/>
    </row>
    <row r="45" spans="1:6" ht="48" thickBot="1">
      <c r="A45" s="219"/>
      <c r="B45" s="33"/>
      <c r="C45" s="51" t="s">
        <v>27</v>
      </c>
      <c r="D45" s="72">
        <v>1</v>
      </c>
      <c r="E45" s="56" t="s">
        <v>66</v>
      </c>
      <c r="F45" s="17"/>
    </row>
    <row r="46" spans="1:6" ht="15.75" customHeight="1">
      <c r="A46" s="216" t="s">
        <v>28</v>
      </c>
      <c r="B46" s="27"/>
      <c r="C46" s="50"/>
      <c r="D46" s="73"/>
      <c r="E46" s="7"/>
      <c r="F46" s="15"/>
    </row>
    <row r="47" spans="1:6" ht="17.25">
      <c r="A47" s="214"/>
      <c r="B47" s="34" t="s">
        <v>53</v>
      </c>
      <c r="C47" s="3"/>
      <c r="D47" s="62"/>
      <c r="E47" s="5"/>
      <c r="F47" s="14"/>
    </row>
    <row r="48" spans="1:6" ht="63">
      <c r="A48" s="214"/>
      <c r="B48" s="29"/>
      <c r="C48" s="4" t="s">
        <v>58</v>
      </c>
      <c r="D48" s="62">
        <v>1</v>
      </c>
      <c r="E48" s="59" t="s">
        <v>88</v>
      </c>
      <c r="F48" s="53" t="s">
        <v>87</v>
      </c>
    </row>
    <row r="49" spans="1:6" ht="34.5">
      <c r="A49" s="214"/>
      <c r="B49" s="35" t="s">
        <v>29</v>
      </c>
      <c r="C49" s="48"/>
      <c r="D49" s="74"/>
      <c r="E49" s="6"/>
      <c r="F49" s="13"/>
    </row>
    <row r="50" spans="1:6" ht="30">
      <c r="A50" s="214"/>
      <c r="B50" s="29"/>
      <c r="C50" s="4" t="s">
        <v>30</v>
      </c>
      <c r="D50" s="62">
        <v>1</v>
      </c>
      <c r="E50" s="52" t="s">
        <v>65</v>
      </c>
      <c r="F50" s="14"/>
    </row>
    <row r="51" spans="1:6" ht="17.25">
      <c r="A51" s="214"/>
      <c r="B51" s="34" t="s">
        <v>54</v>
      </c>
      <c r="C51" s="48"/>
      <c r="D51" s="74"/>
      <c r="E51" s="6"/>
      <c r="F51" s="13"/>
    </row>
    <row r="52" spans="1:6" ht="32.25" thickBot="1">
      <c r="A52" s="214"/>
      <c r="B52" s="29"/>
      <c r="C52" s="4" t="s">
        <v>31</v>
      </c>
      <c r="D52" s="62">
        <v>1</v>
      </c>
      <c r="E52" s="92" t="s">
        <v>176</v>
      </c>
      <c r="F52" s="97"/>
    </row>
    <row r="53" spans="1:6" ht="27.75" customHeight="1">
      <c r="A53" s="220" t="s">
        <v>32</v>
      </c>
      <c r="B53" s="36"/>
      <c r="C53" s="49"/>
      <c r="D53" s="75"/>
      <c r="E53" s="11"/>
      <c r="F53" s="23"/>
    </row>
    <row r="54" spans="1:6" ht="34.5">
      <c r="A54" s="221"/>
      <c r="B54" s="34" t="s">
        <v>55</v>
      </c>
      <c r="C54" s="48"/>
      <c r="D54" s="74"/>
      <c r="E54" s="6"/>
      <c r="F54" s="13"/>
    </row>
    <row r="55" spans="1:7" ht="31.5">
      <c r="A55" s="221"/>
      <c r="B55" s="37"/>
      <c r="C55" s="4" t="s">
        <v>33</v>
      </c>
      <c r="D55" s="63" t="s">
        <v>194</v>
      </c>
      <c r="E55" s="52" t="s">
        <v>177</v>
      </c>
      <c r="F55" s="92" t="s">
        <v>178</v>
      </c>
      <c r="G55" s="93"/>
    </row>
    <row r="56" spans="1:7" ht="47.25">
      <c r="A56" s="221"/>
      <c r="B56" s="37"/>
      <c r="C56" s="4" t="s">
        <v>34</v>
      </c>
      <c r="D56" s="62">
        <v>58</v>
      </c>
      <c r="E56" s="59" t="s">
        <v>179</v>
      </c>
      <c r="F56" s="127" t="s">
        <v>152</v>
      </c>
      <c r="G56" s="95"/>
    </row>
    <row r="57" spans="1:6" ht="255">
      <c r="A57" s="221"/>
      <c r="B57" s="37"/>
      <c r="C57" s="4" t="s">
        <v>35</v>
      </c>
      <c r="D57" s="76" t="s">
        <v>180</v>
      </c>
      <c r="E57" s="85" t="s">
        <v>90</v>
      </c>
      <c r="F57" s="208" t="s">
        <v>89</v>
      </c>
    </row>
    <row r="58" spans="1:8" ht="57">
      <c r="A58" s="221"/>
      <c r="B58" s="162"/>
      <c r="C58" s="3" t="s">
        <v>36</v>
      </c>
      <c r="D58" s="63" t="s">
        <v>190</v>
      </c>
      <c r="E58" s="163" t="s">
        <v>74</v>
      </c>
      <c r="F58" s="92" t="s">
        <v>191</v>
      </c>
      <c r="H58" s="128"/>
    </row>
  </sheetData>
  <sheetProtection/>
  <mergeCells count="5">
    <mergeCell ref="A1:F1"/>
    <mergeCell ref="A9:A31"/>
    <mergeCell ref="A46:A52"/>
    <mergeCell ref="A32:A45"/>
    <mergeCell ref="A53:A5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9"/>
  <sheetViews>
    <sheetView zoomScalePageLayoutView="0" workbookViewId="0" topLeftCell="A66">
      <selection activeCell="E126" sqref="E126"/>
    </sheetView>
  </sheetViews>
  <sheetFormatPr defaultColWidth="8.796875" defaultRowHeight="14.25"/>
  <cols>
    <col min="5" max="5" width="23.59765625" style="0" customWidth="1"/>
    <col min="9" max="9" width="11.59765625" style="0" customWidth="1"/>
    <col min="14" max="14" width="9" style="0" customWidth="1"/>
  </cols>
  <sheetData>
    <row r="1" spans="5:9" ht="15">
      <c r="E1" s="262" t="s">
        <v>195</v>
      </c>
      <c r="F1" s="262"/>
      <c r="G1" s="262"/>
      <c r="H1" s="262"/>
      <c r="I1" s="262"/>
    </row>
    <row r="3" spans="1:15" ht="15">
      <c r="A3" s="263" t="s">
        <v>196</v>
      </c>
      <c r="B3" s="263"/>
      <c r="C3" s="263"/>
      <c r="D3" s="263"/>
      <c r="E3" s="183" t="s">
        <v>197</v>
      </c>
      <c r="F3" s="264" t="s">
        <v>198</v>
      </c>
      <c r="G3" s="265"/>
      <c r="H3" s="265"/>
      <c r="I3" s="266" t="s">
        <v>199</v>
      </c>
      <c r="J3" s="267"/>
      <c r="K3" s="267"/>
      <c r="L3" s="268" t="s">
        <v>200</v>
      </c>
      <c r="M3" s="269"/>
      <c r="N3" s="269"/>
      <c r="O3" s="270"/>
    </row>
    <row r="4" spans="5:15" ht="14.25">
      <c r="E4" s="184"/>
      <c r="F4" s="184"/>
      <c r="G4" s="179"/>
      <c r="H4" s="179"/>
      <c r="I4" s="193"/>
      <c r="J4" s="194"/>
      <c r="K4" s="194"/>
      <c r="L4" s="184"/>
      <c r="M4" s="179"/>
      <c r="N4" s="179"/>
      <c r="O4" s="198"/>
    </row>
    <row r="5" spans="1:15" ht="14.25" customHeight="1">
      <c r="A5" s="249" t="s">
        <v>201</v>
      </c>
      <c r="B5" s="249"/>
      <c r="C5" s="249"/>
      <c r="D5" s="249"/>
      <c r="E5" s="271" t="s">
        <v>202</v>
      </c>
      <c r="F5" s="185"/>
      <c r="G5" s="180"/>
      <c r="H5" s="180"/>
      <c r="I5" s="188"/>
      <c r="J5" s="176"/>
      <c r="K5" s="176"/>
      <c r="L5" s="225" t="s">
        <v>203</v>
      </c>
      <c r="M5" s="226"/>
      <c r="N5" s="226"/>
      <c r="O5" s="227"/>
    </row>
    <row r="6" spans="1:15" ht="14.25">
      <c r="A6" s="249"/>
      <c r="B6" s="249"/>
      <c r="C6" s="249"/>
      <c r="D6" s="249"/>
      <c r="E6" s="271"/>
      <c r="F6" s="271" t="s">
        <v>204</v>
      </c>
      <c r="G6" s="272"/>
      <c r="H6" s="272"/>
      <c r="I6" s="241">
        <v>34925</v>
      </c>
      <c r="J6" s="273"/>
      <c r="K6" s="273"/>
      <c r="L6" s="225"/>
      <c r="M6" s="226"/>
      <c r="N6" s="226"/>
      <c r="O6" s="227"/>
    </row>
    <row r="7" spans="1:15" ht="14.25">
      <c r="A7" s="249"/>
      <c r="B7" s="249"/>
      <c r="C7" s="249"/>
      <c r="D7" s="249"/>
      <c r="E7" s="271"/>
      <c r="F7" s="185"/>
      <c r="G7" s="180"/>
      <c r="H7" s="180"/>
      <c r="I7" s="188"/>
      <c r="J7" s="176"/>
      <c r="K7" s="176"/>
      <c r="L7" s="225"/>
      <c r="M7" s="226"/>
      <c r="N7" s="226"/>
      <c r="O7" s="227"/>
    </row>
    <row r="8" spans="1:15" ht="14.25">
      <c r="A8" s="173"/>
      <c r="B8" s="173"/>
      <c r="C8" s="173"/>
      <c r="D8" s="173"/>
      <c r="E8" s="185"/>
      <c r="F8" s="185"/>
      <c r="G8" s="180"/>
      <c r="H8" s="180"/>
      <c r="I8" s="188"/>
      <c r="J8" s="176"/>
      <c r="K8" s="176"/>
      <c r="L8" s="225"/>
      <c r="M8" s="226"/>
      <c r="N8" s="226"/>
      <c r="O8" s="227"/>
    </row>
    <row r="9" spans="1:15" ht="14.25">
      <c r="A9" s="173"/>
      <c r="B9" s="173"/>
      <c r="C9" s="173"/>
      <c r="D9" s="173"/>
      <c r="E9" s="185"/>
      <c r="F9" s="185"/>
      <c r="G9" s="180"/>
      <c r="H9" s="180"/>
      <c r="I9" s="188"/>
      <c r="J9" s="176"/>
      <c r="K9" s="176"/>
      <c r="L9" s="225"/>
      <c r="M9" s="226"/>
      <c r="N9" s="226"/>
      <c r="O9" s="227"/>
    </row>
    <row r="10" spans="1:15" ht="14.25">
      <c r="A10" s="173"/>
      <c r="B10" s="173"/>
      <c r="C10" s="173"/>
      <c r="D10" s="173"/>
      <c r="E10" s="185"/>
      <c r="F10" s="185"/>
      <c r="G10" s="180"/>
      <c r="H10" s="180"/>
      <c r="I10" s="188"/>
      <c r="J10" s="176"/>
      <c r="K10" s="176"/>
      <c r="L10" s="225"/>
      <c r="M10" s="226"/>
      <c r="N10" s="226"/>
      <c r="O10" s="227"/>
    </row>
    <row r="11" spans="1:15" ht="14.25">
      <c r="A11" s="173"/>
      <c r="B11" s="173"/>
      <c r="C11" s="173"/>
      <c r="D11" s="173"/>
      <c r="E11" s="185"/>
      <c r="F11" s="185"/>
      <c r="G11" s="180"/>
      <c r="H11" s="180"/>
      <c r="I11" s="188"/>
      <c r="J11" s="176"/>
      <c r="K11" s="176"/>
      <c r="L11" s="225"/>
      <c r="M11" s="226"/>
      <c r="N11" s="226"/>
      <c r="O11" s="227"/>
    </row>
    <row r="12" spans="1:15" ht="14.25">
      <c r="A12" s="173"/>
      <c r="B12" s="173"/>
      <c r="C12" s="173"/>
      <c r="D12" s="173"/>
      <c r="E12" s="185"/>
      <c r="F12" s="185"/>
      <c r="G12" s="180"/>
      <c r="H12" s="180"/>
      <c r="I12" s="188"/>
      <c r="J12" s="176"/>
      <c r="K12" s="176"/>
      <c r="L12" s="225"/>
      <c r="M12" s="226"/>
      <c r="N12" s="226"/>
      <c r="O12" s="227"/>
    </row>
    <row r="13" spans="1:15" ht="14.25">
      <c r="A13" s="173"/>
      <c r="B13" s="173"/>
      <c r="C13" s="173"/>
      <c r="D13" s="173"/>
      <c r="E13" s="185"/>
      <c r="F13" s="185"/>
      <c r="G13" s="180"/>
      <c r="H13" s="180"/>
      <c r="I13" s="188"/>
      <c r="J13" s="176"/>
      <c r="K13" s="176"/>
      <c r="L13" s="225"/>
      <c r="M13" s="226"/>
      <c r="N13" s="226"/>
      <c r="O13" s="227"/>
    </row>
    <row r="14" spans="1:15" ht="14.25">
      <c r="A14" s="172"/>
      <c r="B14" s="172"/>
      <c r="C14" s="172"/>
      <c r="D14" s="172"/>
      <c r="E14" s="186"/>
      <c r="F14" s="186"/>
      <c r="G14" s="172"/>
      <c r="H14" s="172"/>
      <c r="I14" s="195"/>
      <c r="J14" s="196"/>
      <c r="K14" s="196"/>
      <c r="L14" s="186"/>
      <c r="M14" s="172"/>
      <c r="N14" s="172"/>
      <c r="O14" s="199"/>
    </row>
    <row r="15" spans="1:15" ht="14.25">
      <c r="A15" s="249" t="s">
        <v>205</v>
      </c>
      <c r="B15" s="249"/>
      <c r="C15" s="249"/>
      <c r="D15" s="249"/>
      <c r="E15" s="185"/>
      <c r="F15" s="185"/>
      <c r="G15" s="180"/>
      <c r="H15" s="180"/>
      <c r="I15" s="188"/>
      <c r="J15" s="176"/>
      <c r="K15" s="176"/>
      <c r="L15" s="185"/>
      <c r="M15" s="180"/>
      <c r="N15" s="180"/>
      <c r="O15" s="200"/>
    </row>
    <row r="16" spans="1:15" ht="14.25" customHeight="1">
      <c r="A16" s="249"/>
      <c r="B16" s="249"/>
      <c r="C16" s="249"/>
      <c r="D16" s="249"/>
      <c r="E16" s="250" t="s">
        <v>202</v>
      </c>
      <c r="F16" s="250" t="s">
        <v>204</v>
      </c>
      <c r="G16" s="251"/>
      <c r="H16" s="251"/>
      <c r="I16" s="188"/>
      <c r="J16" s="176"/>
      <c r="K16" s="176"/>
      <c r="L16" s="222" t="s">
        <v>206</v>
      </c>
      <c r="M16" s="223"/>
      <c r="N16" s="223"/>
      <c r="O16" s="224"/>
    </row>
    <row r="17" spans="1:15" ht="14.25" customHeight="1">
      <c r="A17" s="249"/>
      <c r="B17" s="249"/>
      <c r="C17" s="249"/>
      <c r="D17" s="249"/>
      <c r="E17" s="250"/>
      <c r="F17" s="250"/>
      <c r="G17" s="251"/>
      <c r="H17" s="251"/>
      <c r="I17" s="188"/>
      <c r="J17" s="176"/>
      <c r="K17" s="176"/>
      <c r="L17" s="222"/>
      <c r="M17" s="223"/>
      <c r="N17" s="223"/>
      <c r="O17" s="224"/>
    </row>
    <row r="18" spans="1:15" ht="14.25">
      <c r="A18" s="249"/>
      <c r="B18" s="249"/>
      <c r="C18" s="249"/>
      <c r="D18" s="249"/>
      <c r="E18" s="250"/>
      <c r="F18" s="250"/>
      <c r="G18" s="251"/>
      <c r="H18" s="251"/>
      <c r="I18" s="252">
        <v>34200</v>
      </c>
      <c r="J18" s="253"/>
      <c r="K18" s="253"/>
      <c r="L18" s="222"/>
      <c r="M18" s="223"/>
      <c r="N18" s="223"/>
      <c r="O18" s="224"/>
    </row>
    <row r="19" spans="1:15" ht="14.25">
      <c r="A19" s="173"/>
      <c r="B19" s="173"/>
      <c r="C19" s="173"/>
      <c r="D19" s="173"/>
      <c r="E19" s="185"/>
      <c r="F19" s="250"/>
      <c r="G19" s="251"/>
      <c r="H19" s="251"/>
      <c r="I19" s="188"/>
      <c r="J19" s="176"/>
      <c r="K19" s="176"/>
      <c r="L19" s="222"/>
      <c r="M19" s="223"/>
      <c r="N19" s="223"/>
      <c r="O19" s="224"/>
    </row>
    <row r="20" spans="1:15" ht="14.25">
      <c r="A20" s="173"/>
      <c r="B20" s="173"/>
      <c r="C20" s="173"/>
      <c r="D20" s="173"/>
      <c r="E20" s="185"/>
      <c r="F20" s="185"/>
      <c r="G20" s="180"/>
      <c r="H20" s="180"/>
      <c r="I20" s="188"/>
      <c r="J20" s="176"/>
      <c r="K20" s="176"/>
      <c r="L20" s="222"/>
      <c r="M20" s="223"/>
      <c r="N20" s="223"/>
      <c r="O20" s="224"/>
    </row>
    <row r="21" spans="1:15" ht="14.25">
      <c r="A21" s="173"/>
      <c r="B21" s="173"/>
      <c r="C21" s="173"/>
      <c r="D21" s="173"/>
      <c r="E21" s="185"/>
      <c r="F21" s="185"/>
      <c r="G21" s="180"/>
      <c r="H21" s="180"/>
      <c r="I21" s="188"/>
      <c r="J21" s="176"/>
      <c r="K21" s="176"/>
      <c r="L21" s="222"/>
      <c r="M21" s="223"/>
      <c r="N21" s="223"/>
      <c r="O21" s="224"/>
    </row>
    <row r="22" spans="1:15" ht="14.25">
      <c r="A22" s="173"/>
      <c r="B22" s="173"/>
      <c r="C22" s="173"/>
      <c r="D22" s="173"/>
      <c r="E22" s="185"/>
      <c r="F22" s="185"/>
      <c r="G22" s="180"/>
      <c r="H22" s="180"/>
      <c r="I22" s="188"/>
      <c r="J22" s="176"/>
      <c r="K22" s="176"/>
      <c r="L22" s="222"/>
      <c r="M22" s="223"/>
      <c r="N22" s="223"/>
      <c r="O22" s="224"/>
    </row>
    <row r="23" spans="1:15" ht="14.25">
      <c r="A23" s="173"/>
      <c r="B23" s="173"/>
      <c r="C23" s="173"/>
      <c r="D23" s="173"/>
      <c r="E23" s="185"/>
      <c r="F23" s="185"/>
      <c r="G23" s="180"/>
      <c r="H23" s="180"/>
      <c r="I23" s="188"/>
      <c r="J23" s="176"/>
      <c r="K23" s="176"/>
      <c r="L23" s="222"/>
      <c r="M23" s="223"/>
      <c r="N23" s="223"/>
      <c r="O23" s="224"/>
    </row>
    <row r="24" spans="1:15" ht="14.25">
      <c r="A24" s="173"/>
      <c r="B24" s="173"/>
      <c r="C24" s="173"/>
      <c r="D24" s="173"/>
      <c r="E24" s="185"/>
      <c r="F24" s="185"/>
      <c r="G24" s="180"/>
      <c r="H24" s="180"/>
      <c r="I24" s="188"/>
      <c r="J24" s="176"/>
      <c r="K24" s="176"/>
      <c r="L24" s="222"/>
      <c r="M24" s="223"/>
      <c r="N24" s="223"/>
      <c r="O24" s="224"/>
    </row>
    <row r="25" spans="1:15" ht="14.25">
      <c r="A25" s="173"/>
      <c r="B25" s="173"/>
      <c r="C25" s="173"/>
      <c r="D25" s="173"/>
      <c r="E25" s="185"/>
      <c r="F25" s="185"/>
      <c r="G25" s="180"/>
      <c r="H25" s="180"/>
      <c r="I25" s="188"/>
      <c r="J25" s="176"/>
      <c r="K25" s="176"/>
      <c r="L25" s="222"/>
      <c r="M25" s="223"/>
      <c r="N25" s="223"/>
      <c r="O25" s="224"/>
    </row>
    <row r="26" spans="1:15" ht="14.25">
      <c r="A26" s="173"/>
      <c r="B26" s="173"/>
      <c r="C26" s="173"/>
      <c r="D26" s="173"/>
      <c r="E26" s="185"/>
      <c r="F26" s="185"/>
      <c r="G26" s="180"/>
      <c r="H26" s="180"/>
      <c r="I26" s="188"/>
      <c r="J26" s="176"/>
      <c r="K26" s="176"/>
      <c r="L26" s="222"/>
      <c r="M26" s="223"/>
      <c r="N26" s="223"/>
      <c r="O26" s="224"/>
    </row>
    <row r="27" spans="1:15" ht="14.25">
      <c r="A27" s="173"/>
      <c r="B27" s="173"/>
      <c r="C27" s="173"/>
      <c r="D27" s="173"/>
      <c r="E27" s="185"/>
      <c r="F27" s="185"/>
      <c r="G27" s="180"/>
      <c r="H27" s="180"/>
      <c r="I27" s="188"/>
      <c r="J27" s="176"/>
      <c r="K27" s="176"/>
      <c r="L27" s="222"/>
      <c r="M27" s="223"/>
      <c r="N27" s="223"/>
      <c r="O27" s="224"/>
    </row>
    <row r="28" spans="1:15" ht="14.25">
      <c r="A28" s="173"/>
      <c r="B28" s="173"/>
      <c r="C28" s="173"/>
      <c r="D28" s="173"/>
      <c r="E28" s="185"/>
      <c r="F28" s="185"/>
      <c r="G28" s="180"/>
      <c r="H28" s="180"/>
      <c r="I28" s="188"/>
      <c r="J28" s="176"/>
      <c r="K28" s="176"/>
      <c r="L28" s="222"/>
      <c r="M28" s="223"/>
      <c r="N28" s="223"/>
      <c r="O28" s="224"/>
    </row>
    <row r="29" spans="1:15" ht="14.25">
      <c r="A29" s="173"/>
      <c r="B29" s="173"/>
      <c r="C29" s="173"/>
      <c r="D29" s="173"/>
      <c r="E29" s="185"/>
      <c r="F29" s="185"/>
      <c r="G29" s="180"/>
      <c r="H29" s="180"/>
      <c r="I29" s="188"/>
      <c r="J29" s="176"/>
      <c r="K29" s="176"/>
      <c r="L29" s="222"/>
      <c r="M29" s="223"/>
      <c r="N29" s="223"/>
      <c r="O29" s="224"/>
    </row>
    <row r="30" spans="5:15" ht="14.25">
      <c r="E30" s="184"/>
      <c r="F30" s="184"/>
      <c r="G30" s="179"/>
      <c r="H30" s="179"/>
      <c r="I30" s="193"/>
      <c r="J30" s="194"/>
      <c r="K30" s="194"/>
      <c r="L30" s="184"/>
      <c r="M30" s="179"/>
      <c r="N30" s="179"/>
      <c r="O30" s="198"/>
    </row>
    <row r="31" spans="5:15" ht="14.25">
      <c r="E31" s="184"/>
      <c r="F31" s="184"/>
      <c r="G31" s="179"/>
      <c r="H31" s="179"/>
      <c r="I31" s="193"/>
      <c r="J31" s="194"/>
      <c r="K31" s="194"/>
      <c r="L31" s="184"/>
      <c r="M31" s="179"/>
      <c r="N31" s="179"/>
      <c r="O31" s="198"/>
    </row>
    <row r="32" spans="1:15" ht="14.25">
      <c r="A32" s="172"/>
      <c r="B32" s="172"/>
      <c r="C32" s="172"/>
      <c r="D32" s="172"/>
      <c r="E32" s="186"/>
      <c r="F32" s="186"/>
      <c r="G32" s="172"/>
      <c r="H32" s="172"/>
      <c r="I32" s="195"/>
      <c r="J32" s="196"/>
      <c r="K32" s="196"/>
      <c r="L32" s="186"/>
      <c r="M32" s="172"/>
      <c r="N32" s="172"/>
      <c r="O32" s="199"/>
    </row>
    <row r="33" spans="1:15" ht="14.25">
      <c r="A33" s="254" t="s">
        <v>207</v>
      </c>
      <c r="B33" s="254"/>
      <c r="C33" s="254"/>
      <c r="D33" s="254"/>
      <c r="E33" s="187"/>
      <c r="F33" s="187"/>
      <c r="G33" s="192"/>
      <c r="H33" s="192"/>
      <c r="I33" s="193"/>
      <c r="J33" s="194"/>
      <c r="K33" s="194"/>
      <c r="L33" s="187"/>
      <c r="M33" s="192"/>
      <c r="N33" s="192"/>
      <c r="O33" s="201"/>
    </row>
    <row r="34" spans="1:15" ht="14.25">
      <c r="A34" s="254"/>
      <c r="B34" s="254"/>
      <c r="C34" s="254"/>
      <c r="D34" s="254"/>
      <c r="E34" s="255" t="s">
        <v>208</v>
      </c>
      <c r="F34" s="187"/>
      <c r="G34" s="192"/>
      <c r="H34" s="192"/>
      <c r="I34" s="193"/>
      <c r="J34" s="194"/>
      <c r="K34" s="194"/>
      <c r="L34" s="256" t="s">
        <v>209</v>
      </c>
      <c r="M34" s="257"/>
      <c r="N34" s="257"/>
      <c r="O34" s="258"/>
    </row>
    <row r="35" spans="1:15" ht="14.25">
      <c r="A35" s="254"/>
      <c r="B35" s="254"/>
      <c r="C35" s="254"/>
      <c r="D35" s="254"/>
      <c r="E35" s="255"/>
      <c r="F35" s="255" t="s">
        <v>210</v>
      </c>
      <c r="G35" s="259"/>
      <c r="H35" s="259"/>
      <c r="I35" s="260">
        <v>23940</v>
      </c>
      <c r="J35" s="261"/>
      <c r="K35" s="261"/>
      <c r="L35" s="256"/>
      <c r="M35" s="257"/>
      <c r="N35" s="257"/>
      <c r="O35" s="258"/>
    </row>
    <row r="36" spans="1:15" ht="14.25">
      <c r="A36" s="174"/>
      <c r="B36" s="174"/>
      <c r="C36" s="174"/>
      <c r="D36" s="174"/>
      <c r="E36" s="255"/>
      <c r="F36" s="187"/>
      <c r="G36" s="192"/>
      <c r="H36" s="192"/>
      <c r="I36" s="193"/>
      <c r="J36" s="194"/>
      <c r="K36" s="194"/>
      <c r="L36" s="256"/>
      <c r="M36" s="257"/>
      <c r="N36" s="257"/>
      <c r="O36" s="258"/>
    </row>
    <row r="37" spans="1:15" ht="14.25">
      <c r="A37" s="174"/>
      <c r="B37" s="174"/>
      <c r="C37" s="174"/>
      <c r="D37" s="174"/>
      <c r="E37" s="187"/>
      <c r="F37" s="187"/>
      <c r="G37" s="192"/>
      <c r="H37" s="192"/>
      <c r="I37" s="193"/>
      <c r="J37" s="194"/>
      <c r="K37" s="194"/>
      <c r="L37" s="256"/>
      <c r="M37" s="257"/>
      <c r="N37" s="257"/>
      <c r="O37" s="258"/>
    </row>
    <row r="38" spans="1:15" ht="14.25">
      <c r="A38" s="174"/>
      <c r="B38" s="174"/>
      <c r="C38" s="174"/>
      <c r="D38" s="174"/>
      <c r="E38" s="187"/>
      <c r="F38" s="187"/>
      <c r="G38" s="192"/>
      <c r="H38" s="192"/>
      <c r="I38" s="193"/>
      <c r="J38" s="194"/>
      <c r="K38" s="194"/>
      <c r="L38" s="256"/>
      <c r="M38" s="257"/>
      <c r="N38" s="257"/>
      <c r="O38" s="258"/>
    </row>
    <row r="39" spans="1:15" ht="14.25">
      <c r="A39" s="174"/>
      <c r="B39" s="174"/>
      <c r="C39" s="174"/>
      <c r="D39" s="174"/>
      <c r="E39" s="187"/>
      <c r="F39" s="187"/>
      <c r="G39" s="192"/>
      <c r="H39" s="192"/>
      <c r="I39" s="193"/>
      <c r="J39" s="194"/>
      <c r="K39" s="194"/>
      <c r="L39" s="256"/>
      <c r="M39" s="257"/>
      <c r="N39" s="257"/>
      <c r="O39" s="258"/>
    </row>
    <row r="40" spans="1:15" ht="14.25">
      <c r="A40" s="174"/>
      <c r="B40" s="174"/>
      <c r="C40" s="174"/>
      <c r="D40" s="174"/>
      <c r="E40" s="187"/>
      <c r="F40" s="187"/>
      <c r="G40" s="192"/>
      <c r="H40" s="192"/>
      <c r="I40" s="193"/>
      <c r="J40" s="194"/>
      <c r="K40" s="194"/>
      <c r="L40" s="256"/>
      <c r="M40" s="257"/>
      <c r="N40" s="257"/>
      <c r="O40" s="258"/>
    </row>
    <row r="41" spans="1:15" ht="14.25">
      <c r="A41" s="174"/>
      <c r="B41" s="174"/>
      <c r="C41" s="174"/>
      <c r="D41" s="174"/>
      <c r="E41" s="187"/>
      <c r="F41" s="187"/>
      <c r="G41" s="192"/>
      <c r="H41" s="192"/>
      <c r="I41" s="193"/>
      <c r="J41" s="194"/>
      <c r="K41" s="194"/>
      <c r="L41" s="256"/>
      <c r="M41" s="257"/>
      <c r="N41" s="257"/>
      <c r="O41" s="258"/>
    </row>
    <row r="42" spans="1:15" ht="14.25">
      <c r="A42" s="174"/>
      <c r="B42" s="174"/>
      <c r="C42" s="174"/>
      <c r="D42" s="174"/>
      <c r="E42" s="187"/>
      <c r="F42" s="187"/>
      <c r="G42" s="192"/>
      <c r="H42" s="192"/>
      <c r="I42" s="193"/>
      <c r="J42" s="194"/>
      <c r="K42" s="194"/>
      <c r="L42" s="256"/>
      <c r="M42" s="257"/>
      <c r="N42" s="257"/>
      <c r="O42" s="258"/>
    </row>
    <row r="43" spans="1:15" ht="14.25">
      <c r="A43" s="174"/>
      <c r="B43" s="174"/>
      <c r="C43" s="174"/>
      <c r="D43" s="174"/>
      <c r="E43" s="187"/>
      <c r="F43" s="187"/>
      <c r="G43" s="192"/>
      <c r="H43" s="192"/>
      <c r="I43" s="193"/>
      <c r="J43" s="194"/>
      <c r="K43" s="194"/>
      <c r="L43" s="256"/>
      <c r="M43" s="257"/>
      <c r="N43" s="257"/>
      <c r="O43" s="258"/>
    </row>
    <row r="44" spans="1:15" ht="14.25">
      <c r="A44" s="174"/>
      <c r="B44" s="174"/>
      <c r="C44" s="174"/>
      <c r="D44" s="174"/>
      <c r="E44" s="187"/>
      <c r="F44" s="187"/>
      <c r="G44" s="192"/>
      <c r="H44" s="192"/>
      <c r="I44" s="193"/>
      <c r="J44" s="194"/>
      <c r="K44" s="194"/>
      <c r="L44" s="256"/>
      <c r="M44" s="257"/>
      <c r="N44" s="257"/>
      <c r="O44" s="258"/>
    </row>
    <row r="45" spans="1:15" ht="14.25">
      <c r="A45" s="174"/>
      <c r="B45" s="174"/>
      <c r="C45" s="174"/>
      <c r="D45" s="174"/>
      <c r="E45" s="187"/>
      <c r="F45" s="187"/>
      <c r="G45" s="192"/>
      <c r="H45" s="192"/>
      <c r="I45" s="193"/>
      <c r="J45" s="194"/>
      <c r="K45" s="194"/>
      <c r="L45" s="256"/>
      <c r="M45" s="257"/>
      <c r="N45" s="257"/>
      <c r="O45" s="258"/>
    </row>
    <row r="46" spans="1:15" ht="14.25">
      <c r="A46" s="174"/>
      <c r="B46" s="174"/>
      <c r="C46" s="174"/>
      <c r="D46" s="174"/>
      <c r="E46" s="187"/>
      <c r="F46" s="187"/>
      <c r="G46" s="192"/>
      <c r="H46" s="192"/>
      <c r="I46" s="193"/>
      <c r="J46" s="194"/>
      <c r="K46" s="194"/>
      <c r="L46" s="256"/>
      <c r="M46" s="257"/>
      <c r="N46" s="257"/>
      <c r="O46" s="258"/>
    </row>
    <row r="47" spans="1:15" ht="14.25">
      <c r="A47" s="174"/>
      <c r="B47" s="174"/>
      <c r="C47" s="174"/>
      <c r="D47" s="174"/>
      <c r="E47" s="187"/>
      <c r="F47" s="187"/>
      <c r="G47" s="192"/>
      <c r="H47" s="192"/>
      <c r="I47" s="193"/>
      <c r="J47" s="194"/>
      <c r="K47" s="194"/>
      <c r="L47" s="256"/>
      <c r="M47" s="257"/>
      <c r="N47" s="257"/>
      <c r="O47" s="258"/>
    </row>
    <row r="48" spans="1:15" ht="14.25">
      <c r="A48" s="174"/>
      <c r="B48" s="174"/>
      <c r="C48" s="174"/>
      <c r="D48" s="174"/>
      <c r="E48" s="187"/>
      <c r="F48" s="187"/>
      <c r="G48" s="192"/>
      <c r="H48" s="192"/>
      <c r="I48" s="193"/>
      <c r="J48" s="194"/>
      <c r="K48" s="194"/>
      <c r="L48" s="256"/>
      <c r="M48" s="257"/>
      <c r="N48" s="257"/>
      <c r="O48" s="258"/>
    </row>
    <row r="49" spans="1:15" ht="14.25">
      <c r="A49" s="172"/>
      <c r="B49" s="172"/>
      <c r="C49" s="172"/>
      <c r="D49" s="172"/>
      <c r="E49" s="186"/>
      <c r="F49" s="186"/>
      <c r="G49" s="172"/>
      <c r="H49" s="172"/>
      <c r="I49" s="195"/>
      <c r="J49" s="196"/>
      <c r="K49" s="196"/>
      <c r="L49" s="186"/>
      <c r="M49" s="172"/>
      <c r="N49" s="172"/>
      <c r="O49" s="199"/>
    </row>
    <row r="50" spans="1:15" ht="14.25">
      <c r="A50" s="243" t="s">
        <v>211</v>
      </c>
      <c r="B50" s="243"/>
      <c r="C50" s="243"/>
      <c r="D50" s="243"/>
      <c r="E50" s="230" t="s">
        <v>212</v>
      </c>
      <c r="F50" s="190"/>
      <c r="G50" s="175"/>
      <c r="H50" s="175"/>
      <c r="I50" s="190"/>
      <c r="J50" s="175"/>
      <c r="K50" s="175"/>
      <c r="L50" s="190"/>
      <c r="M50" s="175"/>
      <c r="N50" s="175"/>
      <c r="O50" s="202"/>
    </row>
    <row r="51" spans="1:15" ht="14.25">
      <c r="A51" s="223"/>
      <c r="B51" s="223"/>
      <c r="C51" s="223"/>
      <c r="D51" s="223"/>
      <c r="E51" s="222"/>
      <c r="F51" s="222" t="s">
        <v>213</v>
      </c>
      <c r="G51" s="223"/>
      <c r="H51" s="223"/>
      <c r="I51" s="244"/>
      <c r="J51" s="245"/>
      <c r="K51" s="245"/>
      <c r="L51" s="225" t="s">
        <v>214</v>
      </c>
      <c r="M51" s="226"/>
      <c r="N51" s="226"/>
      <c r="O51" s="227"/>
    </row>
    <row r="52" spans="1:15" ht="14.25">
      <c r="A52" s="223"/>
      <c r="B52" s="223"/>
      <c r="C52" s="223"/>
      <c r="D52" s="223"/>
      <c r="E52" s="222"/>
      <c r="F52" s="188"/>
      <c r="G52" s="176"/>
      <c r="H52" s="176"/>
      <c r="I52" s="241">
        <v>44800</v>
      </c>
      <c r="J52" s="242"/>
      <c r="K52" s="176"/>
      <c r="L52" s="225"/>
      <c r="M52" s="226"/>
      <c r="N52" s="226"/>
      <c r="O52" s="227"/>
    </row>
    <row r="53" spans="1:15" ht="14.25">
      <c r="A53" s="176"/>
      <c r="B53" s="176"/>
      <c r="C53" s="176"/>
      <c r="D53" s="176"/>
      <c r="E53" s="188"/>
      <c r="F53" s="188"/>
      <c r="G53" s="176"/>
      <c r="H53" s="176"/>
      <c r="I53" s="188"/>
      <c r="J53" s="176"/>
      <c r="K53" s="176"/>
      <c r="L53" s="225"/>
      <c r="M53" s="226"/>
      <c r="N53" s="226"/>
      <c r="O53" s="227"/>
    </row>
    <row r="54" spans="1:15" ht="14.25">
      <c r="A54" s="176"/>
      <c r="B54" s="176"/>
      <c r="C54" s="176"/>
      <c r="D54" s="176"/>
      <c r="E54" s="188"/>
      <c r="F54" s="188"/>
      <c r="G54" s="176"/>
      <c r="H54" s="176"/>
      <c r="I54" s="188"/>
      <c r="J54" s="176"/>
      <c r="K54" s="176"/>
      <c r="L54" s="225"/>
      <c r="M54" s="226"/>
      <c r="N54" s="226"/>
      <c r="O54" s="227"/>
    </row>
    <row r="55" spans="1:15" ht="14.25">
      <c r="A55" s="176"/>
      <c r="B55" s="176"/>
      <c r="C55" s="176"/>
      <c r="D55" s="176"/>
      <c r="E55" s="188"/>
      <c r="F55" s="188"/>
      <c r="G55" s="176"/>
      <c r="H55" s="176"/>
      <c r="I55" s="188"/>
      <c r="J55" s="176"/>
      <c r="K55" s="176"/>
      <c r="L55" s="225"/>
      <c r="M55" s="226"/>
      <c r="N55" s="226"/>
      <c r="O55" s="227"/>
    </row>
    <row r="56" spans="1:15" ht="14.25">
      <c r="A56" s="176"/>
      <c r="B56" s="176"/>
      <c r="C56" s="176"/>
      <c r="D56" s="176"/>
      <c r="E56" s="188"/>
      <c r="F56" s="188"/>
      <c r="G56" s="176"/>
      <c r="H56" s="176"/>
      <c r="I56" s="188"/>
      <c r="J56" s="176"/>
      <c r="K56" s="176"/>
      <c r="L56" s="225"/>
      <c r="M56" s="226"/>
      <c r="N56" s="226"/>
      <c r="O56" s="227"/>
    </row>
    <row r="57" spans="1:15" ht="14.25">
      <c r="A57" s="176"/>
      <c r="B57" s="176"/>
      <c r="C57" s="176"/>
      <c r="D57" s="176"/>
      <c r="E57" s="188"/>
      <c r="F57" s="188"/>
      <c r="G57" s="176"/>
      <c r="H57" s="176"/>
      <c r="I57" s="188"/>
      <c r="J57" s="176"/>
      <c r="K57" s="176"/>
      <c r="L57" s="225"/>
      <c r="M57" s="226"/>
      <c r="N57" s="226"/>
      <c r="O57" s="227"/>
    </row>
    <row r="58" spans="1:15" ht="14.25">
      <c r="A58" s="176"/>
      <c r="B58" s="176"/>
      <c r="C58" s="176"/>
      <c r="D58" s="176"/>
      <c r="E58" s="188"/>
      <c r="F58" s="188"/>
      <c r="G58" s="176"/>
      <c r="H58" s="176"/>
      <c r="I58" s="188"/>
      <c r="J58" s="176"/>
      <c r="K58" s="176"/>
      <c r="L58" s="225"/>
      <c r="M58" s="226"/>
      <c r="N58" s="226"/>
      <c r="O58" s="227"/>
    </row>
    <row r="59" spans="1:15" ht="14.25">
      <c r="A59" s="176"/>
      <c r="B59" s="176"/>
      <c r="C59" s="176"/>
      <c r="D59" s="176"/>
      <c r="E59" s="188"/>
      <c r="F59" s="188"/>
      <c r="G59" s="176"/>
      <c r="H59" s="176"/>
      <c r="I59" s="188"/>
      <c r="J59" s="176"/>
      <c r="K59" s="176"/>
      <c r="L59" s="225"/>
      <c r="M59" s="226"/>
      <c r="N59" s="226"/>
      <c r="O59" s="227"/>
    </row>
    <row r="60" spans="1:15" ht="14.25">
      <c r="A60" s="176"/>
      <c r="B60" s="176"/>
      <c r="C60" s="176"/>
      <c r="D60" s="176"/>
      <c r="E60" s="188"/>
      <c r="F60" s="188"/>
      <c r="G60" s="176"/>
      <c r="H60" s="176"/>
      <c r="I60" s="188"/>
      <c r="J60" s="176"/>
      <c r="K60" s="176"/>
      <c r="L60" s="225"/>
      <c r="M60" s="226"/>
      <c r="N60" s="226"/>
      <c r="O60" s="227"/>
    </row>
    <row r="61" spans="1:15" ht="14.25">
      <c r="A61" s="176"/>
      <c r="B61" s="176"/>
      <c r="C61" s="176"/>
      <c r="D61" s="176"/>
      <c r="E61" s="188"/>
      <c r="F61" s="188"/>
      <c r="G61" s="176"/>
      <c r="H61" s="176"/>
      <c r="I61" s="188"/>
      <c r="J61" s="176"/>
      <c r="K61" s="176"/>
      <c r="L61" s="225"/>
      <c r="M61" s="226"/>
      <c r="N61" s="226"/>
      <c r="O61" s="227"/>
    </row>
    <row r="62" spans="1:15" ht="14.25">
      <c r="A62" s="176"/>
      <c r="B62" s="176"/>
      <c r="C62" s="176"/>
      <c r="D62" s="176"/>
      <c r="E62" s="188"/>
      <c r="F62" s="188"/>
      <c r="G62" s="176"/>
      <c r="H62" s="176"/>
      <c r="I62" s="188"/>
      <c r="J62" s="176"/>
      <c r="K62" s="176"/>
      <c r="L62" s="225"/>
      <c r="M62" s="226"/>
      <c r="N62" s="226"/>
      <c r="O62" s="227"/>
    </row>
    <row r="63" spans="1:15" ht="14.25">
      <c r="A63" s="177"/>
      <c r="B63" s="177"/>
      <c r="C63" s="177"/>
      <c r="D63" s="177"/>
      <c r="E63" s="189"/>
      <c r="F63" s="189"/>
      <c r="G63" s="177"/>
      <c r="H63" s="177"/>
      <c r="I63" s="189"/>
      <c r="J63" s="177"/>
      <c r="K63" s="177"/>
      <c r="L63" s="246"/>
      <c r="M63" s="247"/>
      <c r="N63" s="247"/>
      <c r="O63" s="248"/>
    </row>
    <row r="64" spans="1:15" ht="14.25">
      <c r="A64" s="236" t="s">
        <v>215</v>
      </c>
      <c r="B64" s="236"/>
      <c r="C64" s="236"/>
      <c r="D64" s="236"/>
      <c r="E64" s="238" t="s">
        <v>216</v>
      </c>
      <c r="F64" s="190"/>
      <c r="G64" s="175"/>
      <c r="H64" s="175"/>
      <c r="I64" s="190"/>
      <c r="J64" s="175"/>
      <c r="K64" s="175"/>
      <c r="L64" s="230" t="s">
        <v>217</v>
      </c>
      <c r="M64" s="229"/>
      <c r="N64" s="229"/>
      <c r="O64" s="231"/>
    </row>
    <row r="65" spans="1:15" ht="14.25">
      <c r="A65" s="237"/>
      <c r="B65" s="237"/>
      <c r="C65" s="237"/>
      <c r="D65" s="237"/>
      <c r="E65" s="225"/>
      <c r="F65" s="239" t="s">
        <v>213</v>
      </c>
      <c r="G65" s="240"/>
      <c r="H65" s="240"/>
      <c r="I65" s="241">
        <v>66900</v>
      </c>
      <c r="J65" s="242"/>
      <c r="K65" s="176"/>
      <c r="L65" s="222"/>
      <c r="M65" s="223"/>
      <c r="N65" s="223"/>
      <c r="O65" s="224"/>
    </row>
    <row r="66" spans="1:15" ht="14.25">
      <c r="A66" s="237"/>
      <c r="B66" s="237"/>
      <c r="C66" s="237"/>
      <c r="D66" s="237"/>
      <c r="E66" s="225"/>
      <c r="F66" s="188"/>
      <c r="G66" s="176"/>
      <c r="H66" s="176"/>
      <c r="I66" s="188"/>
      <c r="J66" s="176"/>
      <c r="K66" s="176"/>
      <c r="L66" s="222"/>
      <c r="M66" s="223"/>
      <c r="N66" s="223"/>
      <c r="O66" s="224"/>
    </row>
    <row r="67" spans="1:15" ht="14.25">
      <c r="A67" s="176"/>
      <c r="B67" s="176"/>
      <c r="C67" s="176"/>
      <c r="D67" s="176"/>
      <c r="E67" s="188"/>
      <c r="F67" s="188"/>
      <c r="G67" s="176"/>
      <c r="H67" s="176"/>
      <c r="I67" s="188"/>
      <c r="J67" s="176"/>
      <c r="K67" s="176"/>
      <c r="L67" s="222"/>
      <c r="M67" s="223"/>
      <c r="N67" s="223"/>
      <c r="O67" s="224"/>
    </row>
    <row r="68" spans="1:15" ht="14.25">
      <c r="A68" s="176"/>
      <c r="B68" s="176"/>
      <c r="C68" s="176"/>
      <c r="D68" s="176"/>
      <c r="E68" s="188"/>
      <c r="F68" s="188"/>
      <c r="G68" s="176"/>
      <c r="H68" s="176"/>
      <c r="I68" s="188"/>
      <c r="J68" s="176"/>
      <c r="K68" s="176"/>
      <c r="L68" s="222"/>
      <c r="M68" s="223"/>
      <c r="N68" s="223"/>
      <c r="O68" s="224"/>
    </row>
    <row r="69" spans="1:15" ht="14.25">
      <c r="A69" s="176"/>
      <c r="B69" s="176"/>
      <c r="C69" s="176"/>
      <c r="D69" s="176"/>
      <c r="E69" s="188"/>
      <c r="F69" s="188"/>
      <c r="G69" s="176"/>
      <c r="H69" s="176"/>
      <c r="I69" s="188"/>
      <c r="J69" s="176"/>
      <c r="K69" s="176"/>
      <c r="L69" s="222"/>
      <c r="M69" s="223"/>
      <c r="N69" s="223"/>
      <c r="O69" s="224"/>
    </row>
    <row r="70" spans="1:15" ht="14.25">
      <c r="A70" s="176"/>
      <c r="B70" s="176"/>
      <c r="C70" s="176"/>
      <c r="D70" s="176"/>
      <c r="E70" s="188"/>
      <c r="F70" s="188"/>
      <c r="G70" s="176"/>
      <c r="H70" s="176"/>
      <c r="I70" s="188"/>
      <c r="J70" s="176"/>
      <c r="K70" s="176"/>
      <c r="L70" s="222"/>
      <c r="M70" s="223"/>
      <c r="N70" s="223"/>
      <c r="O70" s="224"/>
    </row>
    <row r="71" spans="1:15" ht="14.25">
      <c r="A71" s="176"/>
      <c r="B71" s="176"/>
      <c r="C71" s="176"/>
      <c r="D71" s="176"/>
      <c r="E71" s="188"/>
      <c r="F71" s="188"/>
      <c r="G71" s="176"/>
      <c r="H71" s="176"/>
      <c r="I71" s="188"/>
      <c r="J71" s="176"/>
      <c r="K71" s="176"/>
      <c r="L71" s="222"/>
      <c r="M71" s="223"/>
      <c r="N71" s="223"/>
      <c r="O71" s="224"/>
    </row>
    <row r="72" spans="1:15" ht="14.25">
      <c r="A72" s="176"/>
      <c r="B72" s="176"/>
      <c r="C72" s="176"/>
      <c r="D72" s="176"/>
      <c r="E72" s="188"/>
      <c r="F72" s="188"/>
      <c r="G72" s="176"/>
      <c r="H72" s="176"/>
      <c r="I72" s="188"/>
      <c r="J72" s="176"/>
      <c r="K72" s="176"/>
      <c r="L72" s="222"/>
      <c r="M72" s="223"/>
      <c r="N72" s="223"/>
      <c r="O72" s="224"/>
    </row>
    <row r="73" spans="1:15" ht="14.25">
      <c r="A73" s="176"/>
      <c r="B73" s="176"/>
      <c r="C73" s="176"/>
      <c r="D73" s="176"/>
      <c r="E73" s="188"/>
      <c r="F73" s="188"/>
      <c r="G73" s="176"/>
      <c r="H73" s="176"/>
      <c r="I73" s="188"/>
      <c r="J73" s="176"/>
      <c r="K73" s="176"/>
      <c r="L73" s="222"/>
      <c r="M73" s="223"/>
      <c r="N73" s="223"/>
      <c r="O73" s="224"/>
    </row>
    <row r="74" spans="1:15" ht="14.25">
      <c r="A74" s="176"/>
      <c r="B74" s="176"/>
      <c r="C74" s="176"/>
      <c r="D74" s="176"/>
      <c r="E74" s="188"/>
      <c r="F74" s="188"/>
      <c r="G74" s="176"/>
      <c r="H74" s="176"/>
      <c r="I74" s="188"/>
      <c r="J74" s="176"/>
      <c r="K74" s="176"/>
      <c r="L74" s="222"/>
      <c r="M74" s="223"/>
      <c r="N74" s="223"/>
      <c r="O74" s="224"/>
    </row>
    <row r="75" spans="1:15" ht="14.25">
      <c r="A75" s="176"/>
      <c r="B75" s="176"/>
      <c r="C75" s="176"/>
      <c r="D75" s="176"/>
      <c r="E75" s="188"/>
      <c r="F75" s="188"/>
      <c r="G75" s="176"/>
      <c r="H75" s="176"/>
      <c r="I75" s="188"/>
      <c r="J75" s="176"/>
      <c r="K75" s="176"/>
      <c r="L75" s="222"/>
      <c r="M75" s="223"/>
      <c r="N75" s="223"/>
      <c r="O75" s="224"/>
    </row>
    <row r="76" spans="1:15" ht="14.25">
      <c r="A76" s="176"/>
      <c r="B76" s="176"/>
      <c r="C76" s="176"/>
      <c r="D76" s="176"/>
      <c r="E76" s="188"/>
      <c r="F76" s="188"/>
      <c r="G76" s="176"/>
      <c r="H76" s="176"/>
      <c r="I76" s="188"/>
      <c r="J76" s="176"/>
      <c r="K76" s="176"/>
      <c r="L76" s="222"/>
      <c r="M76" s="223"/>
      <c r="N76" s="223"/>
      <c r="O76" s="224"/>
    </row>
    <row r="77" spans="1:15" ht="14.25">
      <c r="A77" s="177"/>
      <c r="B77" s="177"/>
      <c r="C77" s="177"/>
      <c r="D77" s="177"/>
      <c r="E77" s="189"/>
      <c r="F77" s="189"/>
      <c r="G77" s="177"/>
      <c r="H77" s="177"/>
      <c r="I77" s="189"/>
      <c r="J77" s="177"/>
      <c r="K77" s="177"/>
      <c r="L77" s="232"/>
      <c r="M77" s="233"/>
      <c r="N77" s="233"/>
      <c r="O77" s="234"/>
    </row>
    <row r="78" spans="1:15" ht="14.25">
      <c r="A78" s="243" t="s">
        <v>218</v>
      </c>
      <c r="B78" s="243"/>
      <c r="C78" s="243"/>
      <c r="D78" s="243"/>
      <c r="E78" s="190"/>
      <c r="F78" s="190"/>
      <c r="G78" s="175"/>
      <c r="H78" s="175"/>
      <c r="I78" s="190"/>
      <c r="J78" s="175"/>
      <c r="K78" s="175"/>
      <c r="L78" s="190"/>
      <c r="M78" s="175"/>
      <c r="N78" s="175"/>
      <c r="O78" s="202"/>
    </row>
    <row r="79" spans="1:15" ht="14.25">
      <c r="A79" s="226"/>
      <c r="B79" s="226"/>
      <c r="C79" s="226"/>
      <c r="D79" s="226"/>
      <c r="E79" s="222" t="s">
        <v>219</v>
      </c>
      <c r="F79" s="188"/>
      <c r="G79" s="176"/>
      <c r="H79" s="176"/>
      <c r="I79" s="188"/>
      <c r="J79" s="176"/>
      <c r="K79" s="176"/>
      <c r="L79" s="222" t="s">
        <v>220</v>
      </c>
      <c r="M79" s="223"/>
      <c r="N79" s="223"/>
      <c r="O79" s="224"/>
    </row>
    <row r="80" spans="1:15" ht="14.25">
      <c r="A80" s="226"/>
      <c r="B80" s="226"/>
      <c r="C80" s="226"/>
      <c r="D80" s="226"/>
      <c r="E80" s="222"/>
      <c r="F80" s="222" t="s">
        <v>210</v>
      </c>
      <c r="G80" s="223"/>
      <c r="H80" s="223"/>
      <c r="I80" s="241">
        <v>27000</v>
      </c>
      <c r="J80" s="242"/>
      <c r="K80" s="176"/>
      <c r="L80" s="222"/>
      <c r="M80" s="223"/>
      <c r="N80" s="223"/>
      <c r="O80" s="224"/>
    </row>
    <row r="81" spans="1:15" ht="14.25">
      <c r="A81" s="176"/>
      <c r="B81" s="176"/>
      <c r="C81" s="176"/>
      <c r="D81" s="176"/>
      <c r="E81" s="188"/>
      <c r="F81" s="188"/>
      <c r="G81" s="176"/>
      <c r="H81" s="176"/>
      <c r="I81" s="188"/>
      <c r="J81" s="176"/>
      <c r="K81" s="176"/>
      <c r="L81" s="222"/>
      <c r="M81" s="223"/>
      <c r="N81" s="223"/>
      <c r="O81" s="224"/>
    </row>
    <row r="82" spans="1:15" ht="14.25">
      <c r="A82" s="176"/>
      <c r="B82" s="176"/>
      <c r="C82" s="176"/>
      <c r="D82" s="176"/>
      <c r="E82" s="188"/>
      <c r="F82" s="188"/>
      <c r="G82" s="176"/>
      <c r="H82" s="176"/>
      <c r="I82" s="188"/>
      <c r="J82" s="176"/>
      <c r="K82" s="176"/>
      <c r="L82" s="222"/>
      <c r="M82" s="223"/>
      <c r="N82" s="223"/>
      <c r="O82" s="224"/>
    </row>
    <row r="83" spans="1:15" ht="14.25">
      <c r="A83" s="176"/>
      <c r="B83" s="176"/>
      <c r="C83" s="176"/>
      <c r="D83" s="176"/>
      <c r="E83" s="188"/>
      <c r="F83" s="188"/>
      <c r="G83" s="176"/>
      <c r="H83" s="176"/>
      <c r="I83" s="188"/>
      <c r="J83" s="176"/>
      <c r="K83" s="176"/>
      <c r="L83" s="222"/>
      <c r="M83" s="223"/>
      <c r="N83" s="223"/>
      <c r="O83" s="224"/>
    </row>
    <row r="84" spans="1:15" ht="14.25">
      <c r="A84" s="176"/>
      <c r="B84" s="176"/>
      <c r="C84" s="176"/>
      <c r="D84" s="176"/>
      <c r="E84" s="188"/>
      <c r="F84" s="188"/>
      <c r="G84" s="176"/>
      <c r="H84" s="176"/>
      <c r="I84" s="188"/>
      <c r="J84" s="176"/>
      <c r="K84" s="176"/>
      <c r="L84" s="222"/>
      <c r="M84" s="223"/>
      <c r="N84" s="223"/>
      <c r="O84" s="224"/>
    </row>
    <row r="85" spans="1:15" ht="14.25">
      <c r="A85" s="176"/>
      <c r="B85" s="176"/>
      <c r="C85" s="176"/>
      <c r="D85" s="176"/>
      <c r="E85" s="188"/>
      <c r="F85" s="188"/>
      <c r="G85" s="176"/>
      <c r="H85" s="176"/>
      <c r="I85" s="188"/>
      <c r="J85" s="176"/>
      <c r="K85" s="176"/>
      <c r="L85" s="222"/>
      <c r="M85" s="223"/>
      <c r="N85" s="223"/>
      <c r="O85" s="224"/>
    </row>
    <row r="86" spans="1:15" ht="14.25">
      <c r="A86" s="176"/>
      <c r="B86" s="176"/>
      <c r="C86" s="176"/>
      <c r="D86" s="176"/>
      <c r="E86" s="188"/>
      <c r="F86" s="188"/>
      <c r="G86" s="176"/>
      <c r="H86" s="176"/>
      <c r="I86" s="188"/>
      <c r="J86" s="176"/>
      <c r="K86" s="176"/>
      <c r="L86" s="222"/>
      <c r="M86" s="223"/>
      <c r="N86" s="223"/>
      <c r="O86" s="224"/>
    </row>
    <row r="87" spans="1:15" ht="14.25">
      <c r="A87" s="176"/>
      <c r="B87" s="176"/>
      <c r="C87" s="176"/>
      <c r="D87" s="176"/>
      <c r="E87" s="188"/>
      <c r="F87" s="188"/>
      <c r="G87" s="176"/>
      <c r="H87" s="176"/>
      <c r="I87" s="188"/>
      <c r="J87" s="176"/>
      <c r="K87" s="176"/>
      <c r="L87" s="222"/>
      <c r="M87" s="223"/>
      <c r="N87" s="223"/>
      <c r="O87" s="224"/>
    </row>
    <row r="88" spans="1:15" ht="14.25">
      <c r="A88" s="176"/>
      <c r="B88" s="176"/>
      <c r="C88" s="176"/>
      <c r="D88" s="176"/>
      <c r="E88" s="188"/>
      <c r="F88" s="188"/>
      <c r="G88" s="176"/>
      <c r="H88" s="176"/>
      <c r="I88" s="188"/>
      <c r="J88" s="176"/>
      <c r="K88" s="176"/>
      <c r="L88" s="222"/>
      <c r="M88" s="223"/>
      <c r="N88" s="223"/>
      <c r="O88" s="224"/>
    </row>
    <row r="89" spans="1:15" ht="14.25">
      <c r="A89" s="176"/>
      <c r="B89" s="176"/>
      <c r="C89" s="176"/>
      <c r="D89" s="176"/>
      <c r="E89" s="188"/>
      <c r="F89" s="188"/>
      <c r="G89" s="176"/>
      <c r="H89" s="176"/>
      <c r="I89" s="188"/>
      <c r="J89" s="176"/>
      <c r="K89" s="176"/>
      <c r="L89" s="222"/>
      <c r="M89" s="223"/>
      <c r="N89" s="223"/>
      <c r="O89" s="224"/>
    </row>
    <row r="90" spans="1:15" ht="14.25">
      <c r="A90" s="176"/>
      <c r="B90" s="176"/>
      <c r="C90" s="176"/>
      <c r="D90" s="176"/>
      <c r="E90" s="188"/>
      <c r="F90" s="188"/>
      <c r="G90" s="176"/>
      <c r="H90" s="176"/>
      <c r="I90" s="188"/>
      <c r="J90" s="176"/>
      <c r="K90" s="176"/>
      <c r="L90" s="222"/>
      <c r="M90" s="223"/>
      <c r="N90" s="223"/>
      <c r="O90" s="224"/>
    </row>
    <row r="91" spans="1:15" ht="14.25">
      <c r="A91" s="176"/>
      <c r="B91" s="176"/>
      <c r="C91" s="176"/>
      <c r="D91" s="176"/>
      <c r="E91" s="188"/>
      <c r="F91" s="188"/>
      <c r="G91" s="176"/>
      <c r="H91" s="176"/>
      <c r="I91" s="188"/>
      <c r="J91" s="176"/>
      <c r="K91" s="176"/>
      <c r="L91" s="222"/>
      <c r="M91" s="223"/>
      <c r="N91" s="223"/>
      <c r="O91" s="224"/>
    </row>
    <row r="92" spans="1:15" ht="14.25">
      <c r="A92" s="176"/>
      <c r="B92" s="176"/>
      <c r="C92" s="176"/>
      <c r="D92" s="176"/>
      <c r="E92" s="188"/>
      <c r="F92" s="188"/>
      <c r="G92" s="176"/>
      <c r="H92" s="176"/>
      <c r="I92" s="188"/>
      <c r="J92" s="176"/>
      <c r="K92" s="176"/>
      <c r="L92" s="222"/>
      <c r="M92" s="223"/>
      <c r="N92" s="223"/>
      <c r="O92" s="224"/>
    </row>
    <row r="93" spans="1:15" ht="14.25">
      <c r="A93" s="176"/>
      <c r="B93" s="176"/>
      <c r="C93" s="176"/>
      <c r="D93" s="176"/>
      <c r="E93" s="188"/>
      <c r="F93" s="188"/>
      <c r="G93" s="176"/>
      <c r="H93" s="176"/>
      <c r="I93" s="188"/>
      <c r="J93" s="176"/>
      <c r="K93" s="176"/>
      <c r="L93" s="222"/>
      <c r="M93" s="223"/>
      <c r="N93" s="223"/>
      <c r="O93" s="224"/>
    </row>
    <row r="94" spans="1:15" ht="14.25">
      <c r="A94" s="177"/>
      <c r="B94" s="177"/>
      <c r="C94" s="177"/>
      <c r="D94" s="177"/>
      <c r="E94" s="189"/>
      <c r="F94" s="189"/>
      <c r="G94" s="177"/>
      <c r="H94" s="177"/>
      <c r="I94" s="189"/>
      <c r="J94" s="177"/>
      <c r="K94" s="177"/>
      <c r="L94" s="232"/>
      <c r="M94" s="233"/>
      <c r="N94" s="233"/>
      <c r="O94" s="234"/>
    </row>
    <row r="95" spans="1:15" ht="14.25">
      <c r="A95" s="181"/>
      <c r="B95" s="181"/>
      <c r="C95" s="181"/>
      <c r="D95" s="181"/>
      <c r="E95" s="190"/>
      <c r="F95" s="190"/>
      <c r="G95" s="175"/>
      <c r="H95" s="175"/>
      <c r="I95" s="190"/>
      <c r="J95" s="175"/>
      <c r="K95" s="175"/>
      <c r="L95" s="230" t="s">
        <v>221</v>
      </c>
      <c r="M95" s="229"/>
      <c r="N95" s="229"/>
      <c r="O95" s="231"/>
    </row>
    <row r="96" spans="1:15" ht="14.25" customHeight="1">
      <c r="A96" s="228" t="s">
        <v>226</v>
      </c>
      <c r="B96" s="228"/>
      <c r="C96" s="228"/>
      <c r="D96" s="182"/>
      <c r="E96" s="222" t="s">
        <v>222</v>
      </c>
      <c r="F96" s="222" t="s">
        <v>223</v>
      </c>
      <c r="G96" s="223"/>
      <c r="H96" s="223"/>
      <c r="I96" s="235">
        <v>14500</v>
      </c>
      <c r="J96" s="223"/>
      <c r="K96" s="176"/>
      <c r="L96" s="222"/>
      <c r="M96" s="223"/>
      <c r="N96" s="223"/>
      <c r="O96" s="224"/>
    </row>
    <row r="97" spans="1:15" ht="14.25">
      <c r="A97" s="228"/>
      <c r="B97" s="228"/>
      <c r="C97" s="228"/>
      <c r="D97" s="176"/>
      <c r="E97" s="222"/>
      <c r="F97" s="188"/>
      <c r="G97" s="176"/>
      <c r="H97" s="176"/>
      <c r="I97" s="188"/>
      <c r="J97" s="176"/>
      <c r="K97" s="176"/>
      <c r="L97" s="222"/>
      <c r="M97" s="223"/>
      <c r="N97" s="223"/>
      <c r="O97" s="224"/>
    </row>
    <row r="98" spans="1:15" ht="14.25">
      <c r="A98" s="228"/>
      <c r="B98" s="228"/>
      <c r="C98" s="228"/>
      <c r="D98" s="176"/>
      <c r="E98" s="188"/>
      <c r="F98" s="188"/>
      <c r="G98" s="176"/>
      <c r="H98" s="176"/>
      <c r="I98" s="188"/>
      <c r="J98" s="176"/>
      <c r="K98" s="176"/>
      <c r="L98" s="222"/>
      <c r="M98" s="223"/>
      <c r="N98" s="223"/>
      <c r="O98" s="224"/>
    </row>
    <row r="99" spans="1:15" ht="14.25">
      <c r="A99" s="176"/>
      <c r="B99" s="176"/>
      <c r="C99" s="176"/>
      <c r="D99" s="176"/>
      <c r="E99" s="188"/>
      <c r="F99" s="188"/>
      <c r="G99" s="176"/>
      <c r="H99" s="176"/>
      <c r="I99" s="188"/>
      <c r="J99" s="176"/>
      <c r="K99" s="176"/>
      <c r="L99" s="222"/>
      <c r="M99" s="223"/>
      <c r="N99" s="223"/>
      <c r="O99" s="224"/>
    </row>
    <row r="100" spans="1:15" ht="14.25">
      <c r="A100" s="176"/>
      <c r="B100" s="176"/>
      <c r="C100" s="176"/>
      <c r="D100" s="176"/>
      <c r="E100" s="188"/>
      <c r="F100" s="188"/>
      <c r="G100" s="176"/>
      <c r="H100" s="176"/>
      <c r="I100" s="188"/>
      <c r="J100" s="176"/>
      <c r="K100" s="176"/>
      <c r="L100" s="222"/>
      <c r="M100" s="223"/>
      <c r="N100" s="223"/>
      <c r="O100" s="224"/>
    </row>
    <row r="101" spans="1:15" ht="14.25">
      <c r="A101" s="176"/>
      <c r="B101" s="176"/>
      <c r="C101" s="176"/>
      <c r="D101" s="176"/>
      <c r="E101" s="188"/>
      <c r="F101" s="188"/>
      <c r="G101" s="176"/>
      <c r="H101" s="176"/>
      <c r="I101" s="188"/>
      <c r="J101" s="176"/>
      <c r="K101" s="176"/>
      <c r="L101" s="222"/>
      <c r="M101" s="223"/>
      <c r="N101" s="223"/>
      <c r="O101" s="224"/>
    </row>
    <row r="102" spans="1:15" ht="14.25">
      <c r="A102" s="176"/>
      <c r="B102" s="176"/>
      <c r="C102" s="176"/>
      <c r="D102" s="176"/>
      <c r="E102" s="188"/>
      <c r="F102" s="188"/>
      <c r="G102" s="176"/>
      <c r="H102" s="176"/>
      <c r="I102" s="188"/>
      <c r="J102" s="176"/>
      <c r="K102" s="176"/>
      <c r="L102" s="222"/>
      <c r="M102" s="223"/>
      <c r="N102" s="223"/>
      <c r="O102" s="224"/>
    </row>
    <row r="103" spans="1:15" ht="14.25">
      <c r="A103" s="176"/>
      <c r="B103" s="176"/>
      <c r="C103" s="176"/>
      <c r="D103" s="176"/>
      <c r="E103" s="188"/>
      <c r="F103" s="188"/>
      <c r="G103" s="176"/>
      <c r="H103" s="176"/>
      <c r="I103" s="188"/>
      <c r="J103" s="176"/>
      <c r="K103" s="176"/>
      <c r="L103" s="222"/>
      <c r="M103" s="223"/>
      <c r="N103" s="223"/>
      <c r="O103" s="224"/>
    </row>
    <row r="104" spans="1:15" ht="14.25">
      <c r="A104" s="176"/>
      <c r="B104" s="176"/>
      <c r="C104" s="176"/>
      <c r="D104" s="176"/>
      <c r="E104" s="188"/>
      <c r="F104" s="188"/>
      <c r="G104" s="176"/>
      <c r="H104" s="176"/>
      <c r="I104" s="188"/>
      <c r="J104" s="176"/>
      <c r="K104" s="176"/>
      <c r="L104" s="222"/>
      <c r="M104" s="223"/>
      <c r="N104" s="223"/>
      <c r="O104" s="224"/>
    </row>
    <row r="105" spans="1:15" ht="14.25">
      <c r="A105" s="176"/>
      <c r="B105" s="176"/>
      <c r="C105" s="176"/>
      <c r="D105" s="176"/>
      <c r="E105" s="188"/>
      <c r="F105" s="188"/>
      <c r="G105" s="176"/>
      <c r="H105" s="176"/>
      <c r="I105" s="188"/>
      <c r="J105" s="176"/>
      <c r="K105" s="176"/>
      <c r="L105" s="222"/>
      <c r="M105" s="223"/>
      <c r="N105" s="223"/>
      <c r="O105" s="224"/>
    </row>
    <row r="106" spans="1:15" ht="14.25">
      <c r="A106" s="176"/>
      <c r="B106" s="176"/>
      <c r="C106" s="176"/>
      <c r="D106" s="176"/>
      <c r="E106" s="188"/>
      <c r="F106" s="188"/>
      <c r="G106" s="176"/>
      <c r="H106" s="176"/>
      <c r="I106" s="188"/>
      <c r="J106" s="176"/>
      <c r="K106" s="176"/>
      <c r="L106" s="222"/>
      <c r="M106" s="223"/>
      <c r="N106" s="223"/>
      <c r="O106" s="224"/>
    </row>
    <row r="107" spans="1:15" ht="14.25">
      <c r="A107" s="176"/>
      <c r="B107" s="176"/>
      <c r="C107" s="176"/>
      <c r="D107" s="176"/>
      <c r="E107" s="188"/>
      <c r="F107" s="188"/>
      <c r="G107" s="176"/>
      <c r="H107" s="176"/>
      <c r="I107" s="188"/>
      <c r="J107" s="176"/>
      <c r="K107" s="176"/>
      <c r="L107" s="222"/>
      <c r="M107" s="223"/>
      <c r="N107" s="223"/>
      <c r="O107" s="224"/>
    </row>
    <row r="108" spans="1:15" ht="14.25">
      <c r="A108" s="176"/>
      <c r="B108" s="176"/>
      <c r="C108" s="176"/>
      <c r="D108" s="176"/>
      <c r="E108" s="188"/>
      <c r="F108" s="188"/>
      <c r="G108" s="176"/>
      <c r="H108" s="176"/>
      <c r="I108" s="188"/>
      <c r="J108" s="176"/>
      <c r="K108" s="176"/>
      <c r="L108" s="222"/>
      <c r="M108" s="223"/>
      <c r="N108" s="223"/>
      <c r="O108" s="224"/>
    </row>
    <row r="109" spans="1:15" ht="14.25">
      <c r="A109" s="176"/>
      <c r="B109" s="176"/>
      <c r="C109" s="176"/>
      <c r="D109" s="176"/>
      <c r="E109" s="188"/>
      <c r="F109" s="188"/>
      <c r="G109" s="176"/>
      <c r="H109" s="176"/>
      <c r="I109" s="188"/>
      <c r="J109" s="176"/>
      <c r="K109" s="176"/>
      <c r="L109" s="222"/>
      <c r="M109" s="223"/>
      <c r="N109" s="223"/>
      <c r="O109" s="224"/>
    </row>
    <row r="110" spans="1:15" ht="14.25">
      <c r="A110" s="177"/>
      <c r="B110" s="177"/>
      <c r="C110" s="177"/>
      <c r="D110" s="177"/>
      <c r="E110" s="189"/>
      <c r="F110" s="189"/>
      <c r="G110" s="177"/>
      <c r="H110" s="177"/>
      <c r="I110" s="189"/>
      <c r="J110" s="177"/>
      <c r="K110" s="177"/>
      <c r="L110" s="232"/>
      <c r="M110" s="233"/>
      <c r="N110" s="233"/>
      <c r="O110" s="234"/>
    </row>
    <row r="111" spans="1:15" ht="57" customHeight="1">
      <c r="A111" s="229" t="s">
        <v>224</v>
      </c>
      <c r="B111" s="229"/>
      <c r="C111" s="181"/>
      <c r="D111" s="203"/>
      <c r="E111" s="191" t="s">
        <v>222</v>
      </c>
      <c r="F111" s="230" t="s">
        <v>223</v>
      </c>
      <c r="G111" s="229"/>
      <c r="H111" s="178"/>
      <c r="I111" s="204">
        <v>4650</v>
      </c>
      <c r="J111" s="205"/>
      <c r="K111" s="175"/>
      <c r="L111" s="230" t="s">
        <v>225</v>
      </c>
      <c r="M111" s="229"/>
      <c r="N111" s="229"/>
      <c r="O111" s="231"/>
    </row>
    <row r="112" spans="1:15" ht="14.25">
      <c r="A112" s="176"/>
      <c r="B112" s="176"/>
      <c r="C112" s="176"/>
      <c r="D112" s="176"/>
      <c r="E112" s="197"/>
      <c r="F112" s="188"/>
      <c r="G112" s="176"/>
      <c r="H112" s="176"/>
      <c r="I112" s="188"/>
      <c r="J112" s="176"/>
      <c r="K112" s="176"/>
      <c r="L112" s="222"/>
      <c r="M112" s="223"/>
      <c r="N112" s="223"/>
      <c r="O112" s="224"/>
    </row>
    <row r="113" spans="1:15" ht="14.25">
      <c r="A113" s="176"/>
      <c r="B113" s="176"/>
      <c r="C113" s="176"/>
      <c r="D113" s="176"/>
      <c r="E113" s="197"/>
      <c r="F113" s="188"/>
      <c r="G113" s="176"/>
      <c r="H113" s="176"/>
      <c r="I113" s="188"/>
      <c r="J113" s="176"/>
      <c r="K113" s="176"/>
      <c r="L113" s="222"/>
      <c r="M113" s="223"/>
      <c r="N113" s="223"/>
      <c r="O113" s="224"/>
    </row>
    <row r="114" spans="1:15" ht="14.25">
      <c r="A114" s="176"/>
      <c r="B114" s="176"/>
      <c r="C114" s="176"/>
      <c r="D114" s="176"/>
      <c r="E114" s="197"/>
      <c r="F114" s="188"/>
      <c r="G114" s="176"/>
      <c r="H114" s="176"/>
      <c r="I114" s="188"/>
      <c r="J114" s="176"/>
      <c r="K114" s="176"/>
      <c r="L114" s="222"/>
      <c r="M114" s="223"/>
      <c r="N114" s="223"/>
      <c r="O114" s="224"/>
    </row>
    <row r="115" spans="1:15" ht="14.25">
      <c r="A115" s="176"/>
      <c r="B115" s="176"/>
      <c r="C115" s="176"/>
      <c r="D115" s="176"/>
      <c r="E115" s="197"/>
      <c r="F115" s="188"/>
      <c r="G115" s="176"/>
      <c r="H115" s="176"/>
      <c r="I115" s="188"/>
      <c r="J115" s="176"/>
      <c r="K115" s="176"/>
      <c r="L115" s="222"/>
      <c r="M115" s="223"/>
      <c r="N115" s="223"/>
      <c r="O115" s="224"/>
    </row>
    <row r="116" spans="1:15" ht="14.25">
      <c r="A116" s="176"/>
      <c r="B116" s="176"/>
      <c r="C116" s="176"/>
      <c r="D116" s="176"/>
      <c r="E116" s="197"/>
      <c r="F116" s="188"/>
      <c r="G116" s="176"/>
      <c r="H116" s="176"/>
      <c r="I116" s="188"/>
      <c r="J116" s="176"/>
      <c r="K116" s="176"/>
      <c r="L116" s="222"/>
      <c r="M116" s="223"/>
      <c r="N116" s="223"/>
      <c r="O116" s="224"/>
    </row>
    <row r="117" spans="1:15" ht="14.25">
      <c r="A117" s="176"/>
      <c r="B117" s="176"/>
      <c r="C117" s="176"/>
      <c r="D117" s="176"/>
      <c r="E117" s="197"/>
      <c r="F117" s="188"/>
      <c r="G117" s="176"/>
      <c r="H117" s="176"/>
      <c r="I117" s="188"/>
      <c r="J117" s="176"/>
      <c r="K117" s="176"/>
      <c r="L117" s="222"/>
      <c r="M117" s="223"/>
      <c r="N117" s="223"/>
      <c r="O117" s="224"/>
    </row>
    <row r="118" spans="1:15" ht="14.25">
      <c r="A118" s="176"/>
      <c r="B118" s="176"/>
      <c r="C118" s="176"/>
      <c r="D118" s="176"/>
      <c r="E118" s="197"/>
      <c r="F118" s="188"/>
      <c r="G118" s="176"/>
      <c r="H118" s="176"/>
      <c r="I118" s="188"/>
      <c r="J118" s="176"/>
      <c r="K118" s="176"/>
      <c r="L118" s="222"/>
      <c r="M118" s="223"/>
      <c r="N118" s="223"/>
      <c r="O118" s="224"/>
    </row>
    <row r="119" spans="1:15" ht="14.25">
      <c r="A119" s="177"/>
      <c r="B119" s="177"/>
      <c r="C119" s="177"/>
      <c r="D119" s="177"/>
      <c r="E119" s="206"/>
      <c r="F119" s="189"/>
      <c r="G119" s="177"/>
      <c r="H119" s="177"/>
      <c r="I119" s="189"/>
      <c r="J119" s="177"/>
      <c r="K119" s="177"/>
      <c r="L119" s="232"/>
      <c r="M119" s="233"/>
      <c r="N119" s="233"/>
      <c r="O119" s="234"/>
    </row>
  </sheetData>
  <sheetProtection/>
  <mergeCells count="44">
    <mergeCell ref="F6:H6"/>
    <mergeCell ref="I6:K6"/>
    <mergeCell ref="L34:O48"/>
    <mergeCell ref="F35:H35"/>
    <mergeCell ref="I35:K35"/>
    <mergeCell ref="E1:I1"/>
    <mergeCell ref="A3:D3"/>
    <mergeCell ref="F3:H3"/>
    <mergeCell ref="I3:K3"/>
    <mergeCell ref="L3:O3"/>
    <mergeCell ref="A5:D7"/>
    <mergeCell ref="E5:E7"/>
    <mergeCell ref="A15:D18"/>
    <mergeCell ref="E16:E18"/>
    <mergeCell ref="F16:H19"/>
    <mergeCell ref="I18:K18"/>
    <mergeCell ref="A33:D35"/>
    <mergeCell ref="E34:E36"/>
    <mergeCell ref="A50:D52"/>
    <mergeCell ref="E50:E52"/>
    <mergeCell ref="F51:H51"/>
    <mergeCell ref="I51:K51"/>
    <mergeCell ref="L51:O63"/>
    <mergeCell ref="I52:J52"/>
    <mergeCell ref="A64:D66"/>
    <mergeCell ref="E64:E66"/>
    <mergeCell ref="L64:O77"/>
    <mergeCell ref="F65:H65"/>
    <mergeCell ref="I65:J65"/>
    <mergeCell ref="A78:D80"/>
    <mergeCell ref="E79:E80"/>
    <mergeCell ref="L79:O94"/>
    <mergeCell ref="F80:H80"/>
    <mergeCell ref="I80:J80"/>
    <mergeCell ref="L16:O29"/>
    <mergeCell ref="L5:O13"/>
    <mergeCell ref="A96:C98"/>
    <mergeCell ref="A111:B111"/>
    <mergeCell ref="L95:O110"/>
    <mergeCell ref="E96:E97"/>
    <mergeCell ref="F96:H96"/>
    <mergeCell ref="I96:J96"/>
    <mergeCell ref="F111:G111"/>
    <mergeCell ref="L111:O1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11"/>
  <sheetViews>
    <sheetView zoomScalePageLayoutView="0" workbookViewId="0" topLeftCell="B67">
      <selection activeCell="E50" sqref="E50:G53"/>
    </sheetView>
  </sheetViews>
  <sheetFormatPr defaultColWidth="8.796875" defaultRowHeight="14.25"/>
  <cols>
    <col min="1" max="2" width="9" style="2" customWidth="1"/>
    <col min="3" max="3" width="33.59765625" style="2" customWidth="1"/>
    <col min="4" max="4" width="33.19921875" style="2" customWidth="1"/>
    <col min="5" max="5" width="15.69921875" style="2" customWidth="1"/>
    <col min="6" max="16384" width="9" style="2" customWidth="1"/>
  </cols>
  <sheetData>
    <row r="1" spans="3:9" ht="21">
      <c r="C1" s="156"/>
      <c r="D1" s="274" t="s">
        <v>161</v>
      </c>
      <c r="E1" s="275"/>
      <c r="F1" s="275"/>
      <c r="G1" s="275"/>
      <c r="H1" s="275"/>
      <c r="I1" s="156"/>
    </row>
    <row r="2" spans="3:9" ht="15">
      <c r="C2" s="156"/>
      <c r="D2" s="276"/>
      <c r="E2" s="277"/>
      <c r="F2" s="277"/>
      <c r="G2" s="277"/>
      <c r="H2" s="277"/>
      <c r="I2" s="156"/>
    </row>
    <row r="3" spans="3:9" ht="18.75">
      <c r="C3" s="278" t="s">
        <v>154</v>
      </c>
      <c r="D3" s="279"/>
      <c r="E3" s="156"/>
      <c r="F3" s="280" t="s">
        <v>157</v>
      </c>
      <c r="G3" s="281"/>
      <c r="H3" s="281"/>
      <c r="I3" s="281"/>
    </row>
    <row r="4" spans="3:9" ht="23.25">
      <c r="C4" s="164"/>
      <c r="D4" s="165"/>
      <c r="E4" s="156"/>
      <c r="F4" s="156"/>
      <c r="G4" s="156"/>
      <c r="H4" s="156"/>
      <c r="I4" s="156"/>
    </row>
    <row r="5" spans="3:9" ht="15.75">
      <c r="C5" s="282" t="s">
        <v>158</v>
      </c>
      <c r="D5" s="282"/>
      <c r="E5" s="156"/>
      <c r="F5" s="283" t="s">
        <v>158</v>
      </c>
      <c r="G5" s="284"/>
      <c r="H5" s="284"/>
      <c r="I5" s="156"/>
    </row>
    <row r="6" spans="3:9" ht="15.75">
      <c r="C6" s="285"/>
      <c r="D6" s="286"/>
      <c r="E6" s="156"/>
      <c r="F6" s="156"/>
      <c r="G6" s="156"/>
      <c r="H6" s="156"/>
      <c r="I6" s="156"/>
    </row>
    <row r="7" spans="3:9" ht="15.75">
      <c r="C7" s="143"/>
      <c r="D7" s="166"/>
      <c r="E7" s="287" t="s">
        <v>159</v>
      </c>
      <c r="F7" s="288"/>
      <c r="G7" s="288"/>
      <c r="H7" s="289" t="s">
        <v>160</v>
      </c>
      <c r="I7" s="288"/>
    </row>
    <row r="8" spans="3:9" ht="15.75">
      <c r="C8" s="145"/>
      <c r="D8" s="146"/>
      <c r="E8" s="290" t="s">
        <v>162</v>
      </c>
      <c r="F8" s="277"/>
      <c r="G8" s="277"/>
      <c r="H8" s="293">
        <v>600</v>
      </c>
      <c r="I8" s="294"/>
    </row>
    <row r="9" spans="3:9" ht="15.75">
      <c r="C9" s="145"/>
      <c r="D9" s="146"/>
      <c r="E9" s="291"/>
      <c r="F9" s="292"/>
      <c r="G9" s="292"/>
      <c r="H9" s="292"/>
      <c r="I9" s="292"/>
    </row>
    <row r="10" spans="3:9" ht="15.75">
      <c r="C10" s="145"/>
      <c r="D10" s="146"/>
      <c r="E10" s="291"/>
      <c r="F10" s="292"/>
      <c r="G10" s="292"/>
      <c r="H10" s="292"/>
      <c r="I10" s="292"/>
    </row>
    <row r="11" spans="3:9" ht="15">
      <c r="C11" s="147"/>
      <c r="D11" s="148"/>
      <c r="E11" s="276" t="s">
        <v>163</v>
      </c>
      <c r="F11" s="277"/>
      <c r="G11" s="277"/>
      <c r="H11" s="293">
        <v>700</v>
      </c>
      <c r="I11" s="294"/>
    </row>
    <row r="12" spans="3:9" ht="15">
      <c r="C12" s="167"/>
      <c r="D12" s="168"/>
      <c r="E12" s="277"/>
      <c r="F12" s="277"/>
      <c r="G12" s="277"/>
      <c r="H12" s="294"/>
      <c r="I12" s="294"/>
    </row>
    <row r="13" spans="3:9" ht="15.75">
      <c r="C13" s="143"/>
      <c r="D13" s="144"/>
      <c r="E13" s="277"/>
      <c r="F13" s="277"/>
      <c r="G13" s="277"/>
      <c r="H13" s="294"/>
      <c r="I13" s="294"/>
    </row>
    <row r="14" spans="3:9" ht="15.75">
      <c r="C14" s="145"/>
      <c r="D14" s="146"/>
      <c r="E14" s="156"/>
      <c r="F14" s="156"/>
      <c r="G14" s="156"/>
      <c r="H14" s="156"/>
      <c r="I14" s="156"/>
    </row>
    <row r="15" spans="3:9" ht="15.75">
      <c r="C15" s="145"/>
      <c r="D15" s="146"/>
      <c r="E15" s="290" t="s">
        <v>164</v>
      </c>
      <c r="F15" s="277"/>
      <c r="G15" s="277"/>
      <c r="H15" s="293">
        <v>300</v>
      </c>
      <c r="I15" s="294"/>
    </row>
    <row r="16" spans="3:9" ht="15.75">
      <c r="C16" s="145"/>
      <c r="D16" s="146"/>
      <c r="E16" s="295"/>
      <c r="F16" s="277"/>
      <c r="G16" s="277"/>
      <c r="H16" s="294"/>
      <c r="I16" s="294"/>
    </row>
    <row r="17" spans="3:9" ht="15">
      <c r="C17" s="147"/>
      <c r="D17" s="148"/>
      <c r="E17" s="295"/>
      <c r="F17" s="277"/>
      <c r="G17" s="277"/>
      <c r="H17" s="294"/>
      <c r="I17" s="294"/>
    </row>
    <row r="18" spans="3:9" ht="15">
      <c r="C18" s="149"/>
      <c r="D18" s="150"/>
      <c r="E18" s="156"/>
      <c r="F18" s="156"/>
      <c r="G18" s="156"/>
      <c r="H18" s="156"/>
      <c r="I18" s="156"/>
    </row>
    <row r="19" spans="3:9" ht="15.75">
      <c r="C19" s="143"/>
      <c r="D19" s="144"/>
      <c r="E19" s="290" t="s">
        <v>165</v>
      </c>
      <c r="F19" s="277"/>
      <c r="G19" s="277"/>
      <c r="H19" s="156"/>
      <c r="I19" s="156"/>
    </row>
    <row r="20" spans="3:9" ht="15.75">
      <c r="C20" s="145"/>
      <c r="D20" s="146"/>
      <c r="E20" s="295"/>
      <c r="F20" s="277"/>
      <c r="G20" s="277"/>
      <c r="H20" s="293">
        <v>159</v>
      </c>
      <c r="I20" s="294"/>
    </row>
    <row r="21" spans="3:9" ht="15.75">
      <c r="C21" s="145"/>
      <c r="D21" s="146"/>
      <c r="E21" s="295"/>
      <c r="F21" s="277"/>
      <c r="G21" s="277"/>
      <c r="H21" s="294"/>
      <c r="I21" s="294"/>
    </row>
    <row r="22" spans="3:9" ht="15">
      <c r="C22" s="154"/>
      <c r="D22" s="146"/>
      <c r="E22" s="156"/>
      <c r="F22" s="156"/>
      <c r="G22" s="156"/>
      <c r="H22" s="156"/>
      <c r="I22" s="156"/>
    </row>
    <row r="23" spans="3:9" ht="15.75">
      <c r="C23" s="145"/>
      <c r="D23" s="146"/>
      <c r="E23" s="296"/>
      <c r="F23" s="297"/>
      <c r="G23" s="297"/>
      <c r="H23" s="169"/>
      <c r="I23" s="169"/>
    </row>
    <row r="24" spans="3:9" ht="15.75">
      <c r="C24" s="145"/>
      <c r="D24" s="146"/>
      <c r="E24" s="298"/>
      <c r="F24" s="297"/>
      <c r="G24" s="297"/>
      <c r="H24" s="299"/>
      <c r="I24" s="300"/>
    </row>
    <row r="25" spans="3:9" ht="15">
      <c r="C25" s="154"/>
      <c r="D25" s="146"/>
      <c r="E25" s="298"/>
      <c r="F25" s="297"/>
      <c r="G25" s="297"/>
      <c r="H25" s="300"/>
      <c r="I25" s="300"/>
    </row>
    <row r="26" spans="3:9" ht="15">
      <c r="C26" s="154"/>
      <c r="D26" s="146"/>
      <c r="E26" s="156"/>
      <c r="F26" s="156"/>
      <c r="G26" s="156"/>
      <c r="H26" s="156"/>
      <c r="I26" s="156"/>
    </row>
    <row r="27" spans="3:9" ht="15">
      <c r="C27" s="154"/>
      <c r="D27" s="146"/>
      <c r="E27" s="276" t="s">
        <v>167</v>
      </c>
      <c r="F27" s="277"/>
      <c r="G27" s="277"/>
      <c r="H27" s="156"/>
      <c r="I27" s="156"/>
    </row>
    <row r="28" spans="3:9" ht="15">
      <c r="C28" s="147"/>
      <c r="D28" s="148"/>
      <c r="E28" s="277"/>
      <c r="F28" s="277"/>
      <c r="G28" s="277"/>
      <c r="H28" s="293">
        <v>60</v>
      </c>
      <c r="I28" s="294"/>
    </row>
    <row r="29" spans="3:9" ht="15">
      <c r="C29" s="149"/>
      <c r="D29" s="150"/>
      <c r="E29" s="277"/>
      <c r="F29" s="277"/>
      <c r="G29" s="277"/>
      <c r="H29" s="294"/>
      <c r="I29" s="294"/>
    </row>
    <row r="30" spans="3:9" ht="15.75">
      <c r="C30" s="143"/>
      <c r="D30" s="144"/>
      <c r="E30" s="156"/>
      <c r="F30" s="156"/>
      <c r="G30" s="156"/>
      <c r="H30" s="160"/>
      <c r="I30" s="156"/>
    </row>
    <row r="31" spans="3:9" ht="15">
      <c r="C31" s="154"/>
      <c r="D31" s="146"/>
      <c r="E31" s="276" t="s">
        <v>168</v>
      </c>
      <c r="F31" s="277"/>
      <c r="G31" s="277"/>
      <c r="H31" s="156"/>
      <c r="I31" s="156"/>
    </row>
    <row r="32" spans="3:9" ht="15">
      <c r="C32" s="147"/>
      <c r="D32" s="148"/>
      <c r="E32" s="277"/>
      <c r="F32" s="277"/>
      <c r="G32" s="277"/>
      <c r="H32" s="293">
        <v>103</v>
      </c>
      <c r="I32" s="294"/>
    </row>
    <row r="33" spans="3:9" ht="15">
      <c r="C33" s="149"/>
      <c r="D33" s="150"/>
      <c r="E33" s="277"/>
      <c r="F33" s="277"/>
      <c r="G33" s="277"/>
      <c r="H33" s="294"/>
      <c r="I33" s="294"/>
    </row>
    <row r="34" spans="3:9" ht="15.75">
      <c r="C34" s="143"/>
      <c r="D34" s="144"/>
      <c r="E34" s="156"/>
      <c r="F34" s="156"/>
      <c r="G34" s="156"/>
      <c r="H34" s="156"/>
      <c r="I34" s="156"/>
    </row>
    <row r="35" spans="3:9" ht="15">
      <c r="C35" s="154"/>
      <c r="D35" s="146"/>
      <c r="E35" s="290" t="s">
        <v>169</v>
      </c>
      <c r="F35" s="277"/>
      <c r="G35" s="277"/>
      <c r="H35" s="156"/>
      <c r="I35" s="156"/>
    </row>
    <row r="36" spans="3:9" ht="15">
      <c r="C36" s="154"/>
      <c r="D36" s="146"/>
      <c r="E36" s="295"/>
      <c r="F36" s="277"/>
      <c r="G36" s="277"/>
      <c r="H36" s="293">
        <v>45</v>
      </c>
      <c r="I36" s="294"/>
    </row>
    <row r="37" spans="3:9" ht="15">
      <c r="C37" s="154"/>
      <c r="D37" s="146"/>
      <c r="E37" s="295"/>
      <c r="F37" s="277"/>
      <c r="G37" s="277"/>
      <c r="H37" s="294"/>
      <c r="I37" s="294"/>
    </row>
    <row r="38" spans="3:9" ht="15">
      <c r="C38" s="147"/>
      <c r="D38" s="148"/>
      <c r="E38" s="156"/>
      <c r="F38" s="156"/>
      <c r="G38" s="156"/>
      <c r="H38" s="156"/>
      <c r="I38" s="156"/>
    </row>
    <row r="39" spans="3:9" ht="15">
      <c r="C39" s="149"/>
      <c r="D39" s="150"/>
      <c r="E39" s="276" t="s">
        <v>170</v>
      </c>
      <c r="F39" s="277"/>
      <c r="G39" s="277"/>
      <c r="H39" s="156"/>
      <c r="I39" s="156"/>
    </row>
    <row r="40" spans="3:9" ht="15.75">
      <c r="C40" s="143" t="s">
        <v>116</v>
      </c>
      <c r="D40" s="144" t="s">
        <v>94</v>
      </c>
      <c r="E40" s="277"/>
      <c r="F40" s="277"/>
      <c r="G40" s="277"/>
      <c r="H40" s="293">
        <v>57</v>
      </c>
      <c r="I40" s="294"/>
    </row>
    <row r="41" spans="3:9" ht="15.75">
      <c r="C41" s="145"/>
      <c r="D41" s="146"/>
      <c r="E41" s="277"/>
      <c r="F41" s="277"/>
      <c r="G41" s="277"/>
      <c r="H41" s="294"/>
      <c r="I41" s="294"/>
    </row>
    <row r="42" spans="3:9" ht="15.75">
      <c r="C42" s="145"/>
      <c r="D42" s="146"/>
      <c r="E42" s="277"/>
      <c r="F42" s="277"/>
      <c r="G42" s="277"/>
      <c r="H42" s="156"/>
      <c r="I42" s="156"/>
    </row>
    <row r="43" spans="2:9" ht="15.75">
      <c r="B43" s="2">
        <v>1</v>
      </c>
      <c r="C43" s="145" t="s">
        <v>118</v>
      </c>
      <c r="D43" s="146">
        <v>13</v>
      </c>
      <c r="E43" s="277"/>
      <c r="F43" s="277"/>
      <c r="G43" s="277"/>
      <c r="H43" s="156"/>
      <c r="I43" s="156"/>
    </row>
    <row r="44" spans="3:9" ht="15">
      <c r="C44" s="147" t="s">
        <v>98</v>
      </c>
      <c r="D44" s="148">
        <f>SUM(D41:D43)</f>
        <v>13</v>
      </c>
      <c r="E44" s="277"/>
      <c r="F44" s="277"/>
      <c r="G44" s="277"/>
      <c r="H44" s="156"/>
      <c r="I44" s="156"/>
    </row>
    <row r="45" spans="3:9" ht="15">
      <c r="C45" s="149"/>
      <c r="D45" s="150"/>
      <c r="E45" s="156"/>
      <c r="F45" s="156"/>
      <c r="G45" s="156"/>
      <c r="H45" s="156"/>
      <c r="I45" s="156"/>
    </row>
    <row r="46" spans="3:9" ht="15.75">
      <c r="C46" s="143" t="s">
        <v>119</v>
      </c>
      <c r="D46" s="144" t="s">
        <v>94</v>
      </c>
      <c r="E46" s="290" t="s">
        <v>171</v>
      </c>
      <c r="F46" s="277"/>
      <c r="G46" s="277"/>
      <c r="H46" s="156"/>
      <c r="I46" s="156"/>
    </row>
    <row r="47" spans="3:9" ht="15.75">
      <c r="C47" s="145"/>
      <c r="D47" s="146">
        <v>600</v>
      </c>
      <c r="E47" s="295"/>
      <c r="F47" s="277"/>
      <c r="G47" s="277"/>
      <c r="H47" s="293">
        <v>74</v>
      </c>
      <c r="I47" s="294"/>
    </row>
    <row r="48" spans="3:9" ht="15.75">
      <c r="C48" s="145"/>
      <c r="D48" s="151"/>
      <c r="E48" s="295"/>
      <c r="F48" s="277"/>
      <c r="G48" s="277"/>
      <c r="H48" s="294"/>
      <c r="I48" s="294"/>
    </row>
    <row r="49" spans="2:9" ht="31.5">
      <c r="B49" s="2">
        <v>2</v>
      </c>
      <c r="C49" s="145" t="s">
        <v>120</v>
      </c>
      <c r="D49" s="146">
        <v>12</v>
      </c>
      <c r="E49" s="156"/>
      <c r="F49" s="156"/>
      <c r="G49" s="156"/>
      <c r="H49" s="156"/>
      <c r="I49" s="156"/>
    </row>
    <row r="50" spans="2:9" ht="15.75">
      <c r="B50" s="2">
        <v>3</v>
      </c>
      <c r="C50" s="145" t="s">
        <v>121</v>
      </c>
      <c r="D50" s="151">
        <v>29</v>
      </c>
      <c r="E50" s="290" t="s">
        <v>172</v>
      </c>
      <c r="F50" s="277"/>
      <c r="G50" s="277"/>
      <c r="H50" s="156"/>
      <c r="I50" s="156"/>
    </row>
    <row r="51" spans="2:9" ht="31.5">
      <c r="B51" s="2">
        <v>4</v>
      </c>
      <c r="C51" s="145" t="s">
        <v>122</v>
      </c>
      <c r="D51" s="146">
        <v>22</v>
      </c>
      <c r="E51" s="295"/>
      <c r="F51" s="277"/>
      <c r="G51" s="277"/>
      <c r="H51" s="293">
        <v>71</v>
      </c>
      <c r="I51" s="294"/>
    </row>
    <row r="52" spans="2:9" ht="15.75">
      <c r="B52" s="2">
        <v>5</v>
      </c>
      <c r="C52" s="145" t="s">
        <v>123</v>
      </c>
      <c r="D52" s="146">
        <v>14</v>
      </c>
      <c r="E52" s="295"/>
      <c r="F52" s="277"/>
      <c r="G52" s="277"/>
      <c r="H52" s="294"/>
      <c r="I52" s="294"/>
    </row>
    <row r="53" spans="2:9" ht="15.75">
      <c r="B53" s="2">
        <v>6</v>
      </c>
      <c r="C53" s="152" t="s">
        <v>124</v>
      </c>
      <c r="D53" s="151">
        <v>40</v>
      </c>
      <c r="E53" s="295"/>
      <c r="F53" s="277"/>
      <c r="G53" s="277"/>
      <c r="H53" s="294"/>
      <c r="I53" s="294"/>
    </row>
    <row r="54" spans="2:9" ht="15.75">
      <c r="B54" s="2">
        <v>7</v>
      </c>
      <c r="C54" s="153" t="s">
        <v>125</v>
      </c>
      <c r="D54" s="151">
        <v>32</v>
      </c>
      <c r="E54" s="156"/>
      <c r="F54" s="156"/>
      <c r="G54" s="156"/>
      <c r="H54" s="156"/>
      <c r="I54" s="156"/>
    </row>
    <row r="55" spans="3:9" ht="15.75">
      <c r="C55" s="145"/>
      <c r="D55" s="146"/>
      <c r="E55" s="156"/>
      <c r="F55" s="156"/>
      <c r="G55" s="156"/>
      <c r="H55" s="156"/>
      <c r="I55" s="156"/>
    </row>
    <row r="56" spans="2:9" ht="15.75">
      <c r="B56" s="2">
        <v>8</v>
      </c>
      <c r="C56" s="145" t="s">
        <v>126</v>
      </c>
      <c r="D56" s="151">
        <v>40</v>
      </c>
      <c r="E56" s="156"/>
      <c r="F56" s="156"/>
      <c r="G56" s="156"/>
      <c r="H56" s="156"/>
      <c r="I56" s="156"/>
    </row>
    <row r="57" spans="2:9" ht="30">
      <c r="B57" s="2">
        <v>9</v>
      </c>
      <c r="C57" s="154" t="s">
        <v>127</v>
      </c>
      <c r="D57" s="146">
        <v>9</v>
      </c>
      <c r="E57" s="156"/>
      <c r="F57" s="156"/>
      <c r="G57" s="156"/>
      <c r="H57" s="301">
        <f>SUM(H8:H56)</f>
        <v>2169</v>
      </c>
      <c r="I57" s="302"/>
    </row>
    <row r="58" spans="3:4" ht="15">
      <c r="C58" s="147" t="s">
        <v>98</v>
      </c>
      <c r="D58" s="148">
        <f>SUM(D47:D57)</f>
        <v>798</v>
      </c>
    </row>
    <row r="59" spans="3:4" ht="15">
      <c r="C59" s="149"/>
      <c r="D59" s="150"/>
    </row>
    <row r="60" spans="3:4" ht="15.75">
      <c r="C60" s="143" t="s">
        <v>128</v>
      </c>
      <c r="D60" s="144" t="s">
        <v>94</v>
      </c>
    </row>
    <row r="61" spans="2:4" ht="30">
      <c r="B61" s="2">
        <v>10</v>
      </c>
      <c r="C61" s="154" t="s">
        <v>129</v>
      </c>
      <c r="D61" s="146">
        <v>20</v>
      </c>
    </row>
    <row r="62" spans="2:4" ht="15">
      <c r="B62" s="2">
        <v>11</v>
      </c>
      <c r="C62" s="154" t="s">
        <v>130</v>
      </c>
      <c r="D62" s="146">
        <v>13</v>
      </c>
    </row>
    <row r="63" spans="2:4" ht="45">
      <c r="B63" s="2">
        <v>12</v>
      </c>
      <c r="C63" s="154" t="s">
        <v>131</v>
      </c>
      <c r="D63" s="146">
        <v>18</v>
      </c>
    </row>
    <row r="64" spans="2:4" ht="15">
      <c r="B64" s="2">
        <v>13</v>
      </c>
      <c r="C64" s="154" t="s">
        <v>132</v>
      </c>
      <c r="D64" s="146">
        <v>13</v>
      </c>
    </row>
    <row r="65" spans="2:4" ht="15">
      <c r="B65" s="2">
        <v>14</v>
      </c>
      <c r="C65" s="154" t="s">
        <v>133</v>
      </c>
      <c r="D65" s="146">
        <v>18</v>
      </c>
    </row>
    <row r="66" spans="2:4" ht="30">
      <c r="B66" s="2">
        <v>15</v>
      </c>
      <c r="C66" s="154" t="s">
        <v>105</v>
      </c>
      <c r="D66" s="146">
        <v>11</v>
      </c>
    </row>
    <row r="67" spans="2:4" ht="31.5">
      <c r="B67" s="2">
        <v>16</v>
      </c>
      <c r="C67" s="145" t="s">
        <v>113</v>
      </c>
      <c r="D67" s="146">
        <v>14</v>
      </c>
    </row>
    <row r="68" spans="2:4" ht="15.75">
      <c r="B68" s="2">
        <v>17</v>
      </c>
      <c r="C68" s="145" t="s">
        <v>134</v>
      </c>
      <c r="D68" s="146">
        <v>15</v>
      </c>
    </row>
    <row r="69" spans="2:4" ht="47.25">
      <c r="B69" s="2">
        <v>18</v>
      </c>
      <c r="C69" s="145" t="s">
        <v>135</v>
      </c>
      <c r="D69" s="146">
        <v>18</v>
      </c>
    </row>
    <row r="70" spans="2:4" ht="15.75">
      <c r="B70" s="2">
        <v>19</v>
      </c>
      <c r="C70" s="145" t="s">
        <v>136</v>
      </c>
      <c r="D70" s="151">
        <v>32</v>
      </c>
    </row>
    <row r="71" spans="2:4" ht="15.75">
      <c r="B71" s="2">
        <v>20</v>
      </c>
      <c r="C71" s="145" t="s">
        <v>137</v>
      </c>
      <c r="D71" s="146">
        <v>13</v>
      </c>
    </row>
    <row r="72" spans="2:4" ht="15.75">
      <c r="B72" s="2">
        <v>21</v>
      </c>
      <c r="C72" s="145" t="s">
        <v>138</v>
      </c>
      <c r="D72" s="146">
        <v>12</v>
      </c>
    </row>
    <row r="73" spans="2:4" ht="15.75">
      <c r="B73" s="2">
        <v>22</v>
      </c>
      <c r="C73" s="145" t="s">
        <v>139</v>
      </c>
      <c r="D73" s="146">
        <v>10</v>
      </c>
    </row>
    <row r="74" spans="3:4" ht="15">
      <c r="C74" s="147" t="s">
        <v>98</v>
      </c>
      <c r="D74" s="148">
        <f>SUM(D61:D73)</f>
        <v>207</v>
      </c>
    </row>
    <row r="75" spans="3:4" ht="15">
      <c r="C75" s="149"/>
      <c r="D75" s="150"/>
    </row>
    <row r="76" spans="3:4" ht="15.75">
      <c r="C76" s="143" t="s">
        <v>140</v>
      </c>
      <c r="D76" s="144" t="s">
        <v>94</v>
      </c>
    </row>
    <row r="77" spans="2:4" ht="15.75">
      <c r="B77" s="2">
        <v>23</v>
      </c>
      <c r="C77" s="145" t="s">
        <v>141</v>
      </c>
      <c r="D77" s="146">
        <v>12</v>
      </c>
    </row>
    <row r="78" spans="2:4" ht="15.75">
      <c r="B78" s="2">
        <v>24</v>
      </c>
      <c r="C78" s="145" t="s">
        <v>142</v>
      </c>
      <c r="D78" s="146">
        <v>12</v>
      </c>
    </row>
    <row r="79" spans="2:4" ht="31.5">
      <c r="B79" s="2">
        <v>25</v>
      </c>
      <c r="C79" s="145" t="s">
        <v>143</v>
      </c>
      <c r="D79" s="146">
        <v>32</v>
      </c>
    </row>
    <row r="80" spans="2:4" ht="15.75">
      <c r="B80" s="2">
        <v>26</v>
      </c>
      <c r="C80" s="145" t="s">
        <v>132</v>
      </c>
      <c r="D80" s="146">
        <v>29</v>
      </c>
    </row>
    <row r="81" spans="2:4" ht="15">
      <c r="B81" s="2">
        <v>27</v>
      </c>
      <c r="C81" s="155" t="s">
        <v>144</v>
      </c>
      <c r="D81" s="146">
        <v>64</v>
      </c>
    </row>
    <row r="82" spans="2:4" ht="15">
      <c r="B82" s="2">
        <v>28</v>
      </c>
      <c r="C82" s="155" t="s">
        <v>145</v>
      </c>
      <c r="D82" s="146">
        <v>9</v>
      </c>
    </row>
    <row r="83" spans="2:4" ht="15">
      <c r="B83" s="2">
        <v>29</v>
      </c>
      <c r="C83" s="155" t="s">
        <v>146</v>
      </c>
      <c r="D83" s="146">
        <v>21</v>
      </c>
    </row>
    <row r="84" spans="2:4" ht="15">
      <c r="B84" s="2">
        <v>30</v>
      </c>
      <c r="C84" s="155" t="s">
        <v>147</v>
      </c>
      <c r="D84" s="146">
        <v>22</v>
      </c>
    </row>
    <row r="85" spans="2:4" ht="15">
      <c r="B85" s="2">
        <v>31</v>
      </c>
      <c r="C85" s="156" t="s">
        <v>101</v>
      </c>
      <c r="D85" s="146">
        <v>24</v>
      </c>
    </row>
    <row r="86" spans="2:4" ht="15">
      <c r="B86" s="2">
        <v>32</v>
      </c>
      <c r="C86" s="156" t="s">
        <v>148</v>
      </c>
      <c r="D86" s="146">
        <v>9</v>
      </c>
    </row>
    <row r="87" spans="3:4" ht="15">
      <c r="C87" s="147" t="s">
        <v>98</v>
      </c>
      <c r="D87" s="148">
        <f>SUM(D77:D86)</f>
        <v>234</v>
      </c>
    </row>
    <row r="88" spans="3:4" ht="15">
      <c r="C88" s="149"/>
      <c r="D88" s="150"/>
    </row>
    <row r="89" spans="3:4" ht="15.75">
      <c r="C89" s="143" t="s">
        <v>149</v>
      </c>
      <c r="D89" s="144" t="s">
        <v>94</v>
      </c>
    </row>
    <row r="90" spans="2:4" ht="15">
      <c r="B90" s="2">
        <v>33</v>
      </c>
      <c r="C90" s="156" t="s">
        <v>102</v>
      </c>
      <c r="D90" s="146">
        <v>18</v>
      </c>
    </row>
    <row r="91" spans="2:4" ht="15">
      <c r="B91" s="2">
        <v>34</v>
      </c>
      <c r="C91" s="156" t="s">
        <v>150</v>
      </c>
      <c r="D91" s="146">
        <v>27</v>
      </c>
    </row>
    <row r="92" spans="2:4" ht="15">
      <c r="B92" s="2">
        <v>35</v>
      </c>
      <c r="C92" s="156" t="s">
        <v>137</v>
      </c>
      <c r="D92" s="146">
        <v>19</v>
      </c>
    </row>
    <row r="93" spans="2:4" ht="30">
      <c r="B93" s="2">
        <v>36</v>
      </c>
      <c r="C93" s="157" t="s">
        <v>122</v>
      </c>
      <c r="D93" s="146">
        <v>10</v>
      </c>
    </row>
    <row r="94" spans="3:4" ht="15">
      <c r="C94" s="147" t="s">
        <v>98</v>
      </c>
      <c r="D94" s="148">
        <f>SUM(D90:D93)</f>
        <v>74</v>
      </c>
    </row>
    <row r="95" spans="3:4" ht="15">
      <c r="C95" s="149"/>
      <c r="D95" s="150"/>
    </row>
    <row r="96" spans="3:4" ht="15">
      <c r="C96" s="149"/>
      <c r="D96" s="150"/>
    </row>
    <row r="97" spans="3:4" ht="15">
      <c r="C97" s="158" t="s">
        <v>151</v>
      </c>
      <c r="D97" s="159">
        <f>D11+D17+D28+D32+D38+D44+D58+D74+D87+D94</f>
        <v>1326</v>
      </c>
    </row>
    <row r="98" spans="3:4" ht="15">
      <c r="C98" s="156"/>
      <c r="D98" s="160"/>
    </row>
    <row r="99" spans="3:4" ht="15.75">
      <c r="C99" s="283" t="s">
        <v>153</v>
      </c>
      <c r="D99" s="303"/>
    </row>
    <row r="100" spans="2:4" ht="15">
      <c r="B100" s="2">
        <v>37</v>
      </c>
      <c r="C100" s="156" t="s">
        <v>117</v>
      </c>
      <c r="D100" s="160">
        <v>50</v>
      </c>
    </row>
    <row r="103" ht="15">
      <c r="D103" s="122"/>
    </row>
    <row r="104" ht="15">
      <c r="D104" s="161">
        <f>SUM(D97:D103)</f>
        <v>1376</v>
      </c>
    </row>
    <row r="105" ht="15">
      <c r="D105" s="123"/>
    </row>
    <row r="107" spans="3:6" ht="18.75">
      <c r="C107" s="170" t="s">
        <v>98</v>
      </c>
      <c r="D107" s="170"/>
      <c r="E107" s="171">
        <f>SUM(D104+H57)</f>
        <v>3545</v>
      </c>
      <c r="F107" s="156" t="s">
        <v>192</v>
      </c>
    </row>
    <row r="108" spans="5:6" ht="15">
      <c r="E108" s="2">
        <v>47</v>
      </c>
      <c r="F108" s="2" t="s">
        <v>193</v>
      </c>
    </row>
    <row r="110" spans="3:4" ht="15.75">
      <c r="C110" s="304"/>
      <c r="D110" s="304"/>
    </row>
    <row r="111" spans="3:5" ht="15.75">
      <c r="C111" s="140"/>
      <c r="D111" s="141"/>
      <c r="E111" s="142"/>
    </row>
  </sheetData>
  <sheetProtection/>
  <mergeCells count="34">
    <mergeCell ref="H57:I57"/>
    <mergeCell ref="C99:D99"/>
    <mergeCell ref="C110:D110"/>
    <mergeCell ref="E39:G44"/>
    <mergeCell ref="H40:I41"/>
    <mergeCell ref="E46:G48"/>
    <mergeCell ref="H47:I48"/>
    <mergeCell ref="E50:G53"/>
    <mergeCell ref="H51:I53"/>
    <mergeCell ref="E27:G29"/>
    <mergeCell ref="H28:I29"/>
    <mergeCell ref="E31:G33"/>
    <mergeCell ref="H32:I33"/>
    <mergeCell ref="E35:G37"/>
    <mergeCell ref="H36:I37"/>
    <mergeCell ref="E15:G17"/>
    <mergeCell ref="H15:I17"/>
    <mergeCell ref="E19:G21"/>
    <mergeCell ref="H20:I21"/>
    <mergeCell ref="E23:G25"/>
    <mergeCell ref="H24:I25"/>
    <mergeCell ref="C6:D6"/>
    <mergeCell ref="E7:G7"/>
    <mergeCell ref="H7:I7"/>
    <mergeCell ref="E8:G10"/>
    <mergeCell ref="H8:I10"/>
    <mergeCell ref="E11:G13"/>
    <mergeCell ref="H11:I13"/>
    <mergeCell ref="D1:H1"/>
    <mergeCell ref="D2:H2"/>
    <mergeCell ref="C3:D3"/>
    <mergeCell ref="F3:I3"/>
    <mergeCell ref="C5:D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7"/>
  <sheetViews>
    <sheetView zoomScalePageLayoutView="0" workbookViewId="0" topLeftCell="A1">
      <selection activeCell="C23" sqref="C23:E25"/>
    </sheetView>
  </sheetViews>
  <sheetFormatPr defaultColWidth="8.796875" defaultRowHeight="14.25"/>
  <cols>
    <col min="1" max="1" width="33.59765625" style="2" customWidth="1"/>
    <col min="2" max="2" width="44.5" style="2" customWidth="1"/>
    <col min="3" max="16384" width="9" style="2" customWidth="1"/>
  </cols>
  <sheetData>
    <row r="1" spans="2:6" ht="21">
      <c r="B1" s="305" t="s">
        <v>161</v>
      </c>
      <c r="C1" s="306"/>
      <c r="D1" s="306"/>
      <c r="E1" s="306"/>
      <c r="F1" s="306"/>
    </row>
    <row r="2" spans="2:6" ht="15">
      <c r="B2" s="307"/>
      <c r="C2" s="308"/>
      <c r="D2" s="308"/>
      <c r="E2" s="308"/>
      <c r="F2" s="308"/>
    </row>
    <row r="3" spans="1:7" ht="18.75">
      <c r="A3" s="309" t="s">
        <v>154</v>
      </c>
      <c r="B3" s="310"/>
      <c r="D3" s="311" t="s">
        <v>157</v>
      </c>
      <c r="E3" s="312"/>
      <c r="F3" s="312"/>
      <c r="G3" s="312"/>
    </row>
    <row r="4" spans="1:2" ht="23.25">
      <c r="A4" s="99"/>
      <c r="B4" s="100"/>
    </row>
    <row r="5" spans="1:6" ht="15.75">
      <c r="A5" s="313" t="s">
        <v>158</v>
      </c>
      <c r="B5" s="313"/>
      <c r="D5" s="304" t="s">
        <v>158</v>
      </c>
      <c r="E5" s="314"/>
      <c r="F5" s="314"/>
    </row>
    <row r="6" spans="1:2" ht="15.75">
      <c r="A6" s="315"/>
      <c r="B6" s="316"/>
    </row>
    <row r="7" spans="1:7" ht="15.75">
      <c r="A7" s="101" t="s">
        <v>93</v>
      </c>
      <c r="B7" s="121" t="s">
        <v>94</v>
      </c>
      <c r="C7" s="317" t="s">
        <v>159</v>
      </c>
      <c r="D7" s="318"/>
      <c r="E7" s="318"/>
      <c r="F7" s="319" t="s">
        <v>160</v>
      </c>
      <c r="G7" s="318"/>
    </row>
    <row r="8" spans="1:7" ht="31.5">
      <c r="A8" s="103" t="s">
        <v>95</v>
      </c>
      <c r="B8" s="104">
        <v>10</v>
      </c>
      <c r="C8" s="320" t="s">
        <v>162</v>
      </c>
      <c r="D8" s="321"/>
      <c r="E8" s="321"/>
      <c r="F8" s="324">
        <v>600</v>
      </c>
      <c r="G8" s="325"/>
    </row>
    <row r="9" spans="1:7" ht="15.75">
      <c r="A9" s="103" t="s">
        <v>96</v>
      </c>
      <c r="B9" s="104">
        <v>10</v>
      </c>
      <c r="C9" s="322"/>
      <c r="D9" s="323"/>
      <c r="E9" s="323"/>
      <c r="F9" s="323"/>
      <c r="G9" s="323"/>
    </row>
    <row r="10" spans="1:7" ht="15.75">
      <c r="A10" s="103" t="s">
        <v>97</v>
      </c>
      <c r="B10" s="104">
        <v>7</v>
      </c>
      <c r="C10" s="322"/>
      <c r="D10" s="323"/>
      <c r="E10" s="323"/>
      <c r="F10" s="323"/>
      <c r="G10" s="323"/>
    </row>
    <row r="11" spans="1:7" ht="15">
      <c r="A11" s="105" t="s">
        <v>98</v>
      </c>
      <c r="B11" s="106">
        <f>SUM(B8:B10)</f>
        <v>27</v>
      </c>
      <c r="C11" s="326" t="s">
        <v>163</v>
      </c>
      <c r="D11" s="321"/>
      <c r="E11" s="321"/>
      <c r="F11" s="324">
        <v>700</v>
      </c>
      <c r="G11" s="325"/>
    </row>
    <row r="12" spans="1:7" ht="15">
      <c r="A12" s="107"/>
      <c r="B12" s="108"/>
      <c r="C12" s="321"/>
      <c r="D12" s="321"/>
      <c r="E12" s="321"/>
      <c r="F12" s="325"/>
      <c r="G12" s="325"/>
    </row>
    <row r="13" spans="1:7" ht="15.75">
      <c r="A13" s="101" t="s">
        <v>99</v>
      </c>
      <c r="B13" s="102" t="s">
        <v>94</v>
      </c>
      <c r="C13" s="321"/>
      <c r="D13" s="321"/>
      <c r="E13" s="321"/>
      <c r="F13" s="325"/>
      <c r="G13" s="325"/>
    </row>
    <row r="14" spans="1:2" ht="15.75">
      <c r="A14" s="103" t="s">
        <v>100</v>
      </c>
      <c r="B14" s="104">
        <v>11</v>
      </c>
    </row>
    <row r="15" spans="1:7" ht="15.75">
      <c r="A15" s="103" t="s">
        <v>101</v>
      </c>
      <c r="B15" s="104">
        <v>26</v>
      </c>
      <c r="C15" s="320" t="s">
        <v>164</v>
      </c>
      <c r="D15" s="321"/>
      <c r="E15" s="321"/>
      <c r="F15" s="324">
        <v>300</v>
      </c>
      <c r="G15" s="325"/>
    </row>
    <row r="16" spans="1:7" ht="15.75">
      <c r="A16" s="103" t="s">
        <v>102</v>
      </c>
      <c r="B16" s="104">
        <v>13</v>
      </c>
      <c r="C16" s="327"/>
      <c r="D16" s="321"/>
      <c r="E16" s="321"/>
      <c r="F16" s="325"/>
      <c r="G16" s="325"/>
    </row>
    <row r="17" spans="1:7" ht="15">
      <c r="A17" s="105" t="s">
        <v>98</v>
      </c>
      <c r="B17" s="106">
        <f>SUM(B14:B16)</f>
        <v>50</v>
      </c>
      <c r="C17" s="327"/>
      <c r="D17" s="321"/>
      <c r="E17" s="321"/>
      <c r="F17" s="325"/>
      <c r="G17" s="325"/>
    </row>
    <row r="18" spans="1:7" ht="15">
      <c r="A18" s="109"/>
      <c r="B18" s="110"/>
      <c r="C18" s="116"/>
      <c r="D18" s="116"/>
      <c r="E18" s="116"/>
      <c r="F18" s="116"/>
      <c r="G18" s="116"/>
    </row>
    <row r="19" spans="1:7" ht="15.75">
      <c r="A19" s="101" t="s">
        <v>103</v>
      </c>
      <c r="B19" s="102" t="s">
        <v>94</v>
      </c>
      <c r="C19" s="320" t="s">
        <v>165</v>
      </c>
      <c r="D19" s="321"/>
      <c r="E19" s="321"/>
      <c r="F19" s="116"/>
      <c r="G19" s="116"/>
    </row>
    <row r="20" spans="1:7" ht="15.75">
      <c r="A20" s="103" t="s">
        <v>104</v>
      </c>
      <c r="B20" s="104">
        <v>6</v>
      </c>
      <c r="C20" s="327"/>
      <c r="D20" s="321"/>
      <c r="E20" s="321"/>
      <c r="F20" s="324">
        <v>159</v>
      </c>
      <c r="G20" s="325"/>
    </row>
    <row r="21" spans="1:7" ht="31.5">
      <c r="A21" s="103" t="s">
        <v>105</v>
      </c>
      <c r="B21" s="104">
        <v>13</v>
      </c>
      <c r="C21" s="327"/>
      <c r="D21" s="321"/>
      <c r="E21" s="321"/>
      <c r="F21" s="325"/>
      <c r="G21" s="325"/>
    </row>
    <row r="22" spans="1:7" ht="15">
      <c r="A22" s="111" t="s">
        <v>106</v>
      </c>
      <c r="B22" s="104">
        <v>66</v>
      </c>
      <c r="C22" s="116"/>
      <c r="D22" s="116"/>
      <c r="E22" s="116"/>
      <c r="F22" s="116"/>
      <c r="G22" s="116"/>
    </row>
    <row r="23" spans="1:8" ht="47.25">
      <c r="A23" s="103" t="s">
        <v>107</v>
      </c>
      <c r="B23" s="104">
        <v>16</v>
      </c>
      <c r="C23" s="328" t="s">
        <v>166</v>
      </c>
      <c r="D23" s="329"/>
      <c r="E23" s="329"/>
      <c r="F23" s="116"/>
      <c r="G23" s="116"/>
      <c r="H23" s="2" t="s">
        <v>185</v>
      </c>
    </row>
    <row r="24" spans="1:7" ht="15.75">
      <c r="A24" s="103" t="s">
        <v>108</v>
      </c>
      <c r="B24" s="104">
        <v>16</v>
      </c>
      <c r="C24" s="330"/>
      <c r="D24" s="329"/>
      <c r="E24" s="329"/>
      <c r="F24" s="324">
        <v>96</v>
      </c>
      <c r="G24" s="325"/>
    </row>
    <row r="25" spans="1:7" ht="15">
      <c r="A25" s="111" t="s">
        <v>109</v>
      </c>
      <c r="B25" s="104">
        <v>36</v>
      </c>
      <c r="C25" s="330"/>
      <c r="D25" s="329"/>
      <c r="E25" s="329"/>
      <c r="F25" s="325"/>
      <c r="G25" s="325"/>
    </row>
    <row r="26" spans="1:7" ht="30">
      <c r="A26" s="111" t="s">
        <v>110</v>
      </c>
      <c r="B26" s="104">
        <v>22</v>
      </c>
      <c r="C26" s="116"/>
      <c r="D26" s="116"/>
      <c r="E26" s="116"/>
      <c r="F26" s="116"/>
      <c r="G26" s="116"/>
    </row>
    <row r="27" spans="1:7" ht="30">
      <c r="A27" s="111" t="s">
        <v>111</v>
      </c>
      <c r="B27" s="104">
        <v>7</v>
      </c>
      <c r="C27" s="326" t="s">
        <v>167</v>
      </c>
      <c r="D27" s="321"/>
      <c r="E27" s="321"/>
      <c r="F27" s="116"/>
      <c r="G27" s="116"/>
    </row>
    <row r="28" spans="1:7" ht="15">
      <c r="A28" s="105" t="s">
        <v>98</v>
      </c>
      <c r="B28" s="106">
        <f>SUM(B20:B27)</f>
        <v>182</v>
      </c>
      <c r="C28" s="321"/>
      <c r="D28" s="321"/>
      <c r="E28" s="321"/>
      <c r="F28" s="324">
        <v>60</v>
      </c>
      <c r="G28" s="325"/>
    </row>
    <row r="29" spans="1:7" ht="15">
      <c r="A29" s="109"/>
      <c r="B29" s="110"/>
      <c r="C29" s="321"/>
      <c r="D29" s="321"/>
      <c r="E29" s="321"/>
      <c r="F29" s="325"/>
      <c r="G29" s="325"/>
    </row>
    <row r="30" spans="1:7" ht="15.75">
      <c r="A30" s="101" t="s">
        <v>112</v>
      </c>
      <c r="B30" s="102" t="s">
        <v>94</v>
      </c>
      <c r="C30" s="116"/>
      <c r="D30" s="116"/>
      <c r="E30" s="116"/>
      <c r="F30" s="122"/>
      <c r="G30" s="116"/>
    </row>
    <row r="31" spans="1:7" ht="30">
      <c r="A31" s="111" t="s">
        <v>113</v>
      </c>
      <c r="B31" s="104">
        <v>19</v>
      </c>
      <c r="C31" s="326" t="s">
        <v>168</v>
      </c>
      <c r="D31" s="321"/>
      <c r="E31" s="321"/>
      <c r="F31" s="116"/>
      <c r="G31" s="116"/>
    </row>
    <row r="32" spans="1:7" ht="15">
      <c r="A32" s="105" t="s">
        <v>98</v>
      </c>
      <c r="B32" s="106">
        <f>SUM(B31:B31)</f>
        <v>19</v>
      </c>
      <c r="C32" s="321"/>
      <c r="D32" s="321"/>
      <c r="E32" s="321"/>
      <c r="F32" s="324">
        <v>103</v>
      </c>
      <c r="G32" s="325"/>
    </row>
    <row r="33" spans="1:7" ht="15">
      <c r="A33" s="109"/>
      <c r="B33" s="110"/>
      <c r="C33" s="321"/>
      <c r="D33" s="321"/>
      <c r="E33" s="321"/>
      <c r="F33" s="325"/>
      <c r="G33" s="325"/>
    </row>
    <row r="34" spans="1:7" ht="15.75">
      <c r="A34" s="101" t="s">
        <v>114</v>
      </c>
      <c r="B34" s="102" t="s">
        <v>94</v>
      </c>
      <c r="C34" s="116"/>
      <c r="D34" s="116"/>
      <c r="E34" s="116"/>
      <c r="F34" s="116"/>
      <c r="G34" s="116"/>
    </row>
    <row r="35" spans="1:7" ht="15">
      <c r="A35" s="111" t="s">
        <v>101</v>
      </c>
      <c r="B35" s="104">
        <v>25</v>
      </c>
      <c r="C35" s="320" t="s">
        <v>169</v>
      </c>
      <c r="D35" s="321"/>
      <c r="E35" s="321"/>
      <c r="F35" s="116"/>
      <c r="G35" s="116"/>
    </row>
    <row r="36" spans="1:7" ht="15">
      <c r="A36" s="111" t="s">
        <v>102</v>
      </c>
      <c r="B36" s="104">
        <v>14</v>
      </c>
      <c r="C36" s="327"/>
      <c r="D36" s="321"/>
      <c r="E36" s="321"/>
      <c r="F36" s="324">
        <v>45</v>
      </c>
      <c r="G36" s="325"/>
    </row>
    <row r="37" spans="1:7" ht="15">
      <c r="A37" s="111" t="s">
        <v>115</v>
      </c>
      <c r="B37" s="104">
        <v>17</v>
      </c>
      <c r="C37" s="327"/>
      <c r="D37" s="321"/>
      <c r="E37" s="321"/>
      <c r="F37" s="325"/>
      <c r="G37" s="325"/>
    </row>
    <row r="38" spans="1:7" ht="15">
      <c r="A38" s="105" t="s">
        <v>98</v>
      </c>
      <c r="B38" s="106">
        <f>SUM(B35:B37)</f>
        <v>56</v>
      </c>
      <c r="C38" s="116"/>
      <c r="D38" s="116"/>
      <c r="E38" s="116"/>
      <c r="F38" s="116"/>
      <c r="G38" s="116"/>
    </row>
    <row r="39" spans="1:7" ht="15">
      <c r="A39" s="109"/>
      <c r="B39" s="110"/>
      <c r="C39" s="326" t="s">
        <v>170</v>
      </c>
      <c r="D39" s="321"/>
      <c r="E39" s="321"/>
      <c r="F39" s="116"/>
      <c r="G39" s="116"/>
    </row>
    <row r="40" spans="1:7" ht="15.75">
      <c r="A40" s="101" t="s">
        <v>116</v>
      </c>
      <c r="B40" s="102" t="s">
        <v>94</v>
      </c>
      <c r="C40" s="321"/>
      <c r="D40" s="321"/>
      <c r="E40" s="321"/>
      <c r="F40" s="324">
        <v>57</v>
      </c>
      <c r="G40" s="325"/>
    </row>
    <row r="41" spans="1:7" ht="15.75">
      <c r="A41" s="103"/>
      <c r="B41" s="104"/>
      <c r="C41" s="321"/>
      <c r="D41" s="321"/>
      <c r="E41" s="321"/>
      <c r="F41" s="325"/>
      <c r="G41" s="325"/>
    </row>
    <row r="42" spans="1:7" ht="15.75">
      <c r="A42" s="103"/>
      <c r="B42" s="104"/>
      <c r="C42" s="321"/>
      <c r="D42" s="321"/>
      <c r="E42" s="321"/>
      <c r="F42" s="116"/>
      <c r="G42" s="116"/>
    </row>
    <row r="43" spans="1:7" ht="15.75">
      <c r="A43" s="103" t="s">
        <v>118</v>
      </c>
      <c r="B43" s="104">
        <v>13</v>
      </c>
      <c r="C43" s="321"/>
      <c r="D43" s="321"/>
      <c r="E43" s="321"/>
      <c r="F43" s="116"/>
      <c r="G43" s="116"/>
    </row>
    <row r="44" spans="1:7" ht="15">
      <c r="A44" s="105" t="s">
        <v>98</v>
      </c>
      <c r="B44" s="106">
        <f>SUM(B41:B43)</f>
        <v>13</v>
      </c>
      <c r="C44" s="321"/>
      <c r="D44" s="321"/>
      <c r="E44" s="321"/>
      <c r="F44" s="116"/>
      <c r="G44" s="116"/>
    </row>
    <row r="45" spans="1:7" ht="15">
      <c r="A45" s="109"/>
      <c r="B45" s="110"/>
      <c r="C45" s="116"/>
      <c r="D45" s="116"/>
      <c r="E45" s="116"/>
      <c r="F45" s="116"/>
      <c r="G45" s="116"/>
    </row>
    <row r="46" spans="1:7" ht="15.75">
      <c r="A46" s="101" t="s">
        <v>119</v>
      </c>
      <c r="B46" s="102" t="s">
        <v>94</v>
      </c>
      <c r="C46" s="320" t="s">
        <v>171</v>
      </c>
      <c r="D46" s="321"/>
      <c r="E46" s="321"/>
      <c r="F46" s="116"/>
      <c r="G46" s="116"/>
    </row>
    <row r="47" spans="1:7" ht="15.75">
      <c r="A47" s="103"/>
      <c r="B47" s="104">
        <v>600</v>
      </c>
      <c r="C47" s="327"/>
      <c r="D47" s="321"/>
      <c r="E47" s="321"/>
      <c r="F47" s="324">
        <v>74</v>
      </c>
      <c r="G47" s="325"/>
    </row>
    <row r="48" spans="1:7" ht="15.75">
      <c r="A48" s="103"/>
      <c r="B48" s="112"/>
      <c r="C48" s="327"/>
      <c r="D48" s="321"/>
      <c r="E48" s="321"/>
      <c r="F48" s="325"/>
      <c r="G48" s="325"/>
    </row>
    <row r="49" spans="1:7" ht="31.5">
      <c r="A49" s="103" t="s">
        <v>120</v>
      </c>
      <c r="B49" s="104">
        <v>12</v>
      </c>
      <c r="C49" s="116"/>
      <c r="D49" s="116"/>
      <c r="E49" s="116"/>
      <c r="F49" s="116"/>
      <c r="G49" s="116"/>
    </row>
    <row r="50" spans="1:7" ht="15.75">
      <c r="A50" s="103" t="s">
        <v>121</v>
      </c>
      <c r="B50" s="112">
        <v>29</v>
      </c>
      <c r="C50" s="320" t="s">
        <v>172</v>
      </c>
      <c r="D50" s="321"/>
      <c r="E50" s="321"/>
      <c r="F50" s="116"/>
      <c r="G50" s="116"/>
    </row>
    <row r="51" spans="1:7" ht="31.5">
      <c r="A51" s="103" t="s">
        <v>122</v>
      </c>
      <c r="B51" s="104">
        <v>22</v>
      </c>
      <c r="C51" s="327"/>
      <c r="D51" s="321"/>
      <c r="E51" s="321"/>
      <c r="F51" s="324">
        <v>71</v>
      </c>
      <c r="G51" s="325"/>
    </row>
    <row r="52" spans="1:7" ht="15.75">
      <c r="A52" s="103" t="s">
        <v>123</v>
      </c>
      <c r="B52" s="104">
        <v>14</v>
      </c>
      <c r="C52" s="327"/>
      <c r="D52" s="321"/>
      <c r="E52" s="321"/>
      <c r="F52" s="325"/>
      <c r="G52" s="325"/>
    </row>
    <row r="53" spans="1:7" ht="15.75">
      <c r="A53" s="113" t="s">
        <v>124</v>
      </c>
      <c r="B53" s="112">
        <v>40</v>
      </c>
      <c r="C53" s="327"/>
      <c r="D53" s="321"/>
      <c r="E53" s="321"/>
      <c r="F53" s="325"/>
      <c r="G53" s="325"/>
    </row>
    <row r="54" spans="1:7" ht="15.75">
      <c r="A54" s="114" t="s">
        <v>125</v>
      </c>
      <c r="B54" s="112">
        <v>32</v>
      </c>
      <c r="C54" s="116"/>
      <c r="D54" s="116"/>
      <c r="E54" s="116"/>
      <c r="F54" s="116"/>
      <c r="G54" s="116"/>
    </row>
    <row r="55" spans="1:7" ht="15.75">
      <c r="A55" s="103"/>
      <c r="B55" s="104"/>
      <c r="C55" s="116"/>
      <c r="D55" s="116"/>
      <c r="E55" s="116"/>
      <c r="F55" s="116"/>
      <c r="G55" s="116"/>
    </row>
    <row r="56" spans="1:7" ht="15.75">
      <c r="A56" s="103" t="s">
        <v>126</v>
      </c>
      <c r="B56" s="112">
        <v>40</v>
      </c>
      <c r="C56" s="116"/>
      <c r="D56" s="116"/>
      <c r="E56" s="116"/>
      <c r="F56" s="116"/>
      <c r="G56" s="116"/>
    </row>
    <row r="57" spans="1:7" ht="30">
      <c r="A57" s="111" t="s">
        <v>127</v>
      </c>
      <c r="B57" s="104">
        <v>9</v>
      </c>
      <c r="F57" s="331">
        <f>SUM(F8:F56)</f>
        <v>2265</v>
      </c>
      <c r="G57" s="332"/>
    </row>
    <row r="58" spans="1:2" ht="15">
      <c r="A58" s="105" t="s">
        <v>98</v>
      </c>
      <c r="B58" s="106">
        <f>SUM(B47:B57)</f>
        <v>798</v>
      </c>
    </row>
    <row r="59" spans="1:2" ht="15">
      <c r="A59" s="109"/>
      <c r="B59" s="110"/>
    </row>
    <row r="60" spans="1:2" ht="15.75">
      <c r="A60" s="101" t="s">
        <v>128</v>
      </c>
      <c r="B60" s="102" t="s">
        <v>94</v>
      </c>
    </row>
    <row r="61" spans="1:2" ht="30">
      <c r="A61" s="111" t="s">
        <v>129</v>
      </c>
      <c r="B61" s="104">
        <v>20</v>
      </c>
    </row>
    <row r="62" spans="1:2" ht="15">
      <c r="A62" s="111" t="s">
        <v>130</v>
      </c>
      <c r="B62" s="104">
        <v>13</v>
      </c>
    </row>
    <row r="63" spans="1:2" ht="45">
      <c r="A63" s="111" t="s">
        <v>131</v>
      </c>
      <c r="B63" s="104">
        <v>18</v>
      </c>
    </row>
    <row r="64" spans="1:2" ht="15">
      <c r="A64" s="111" t="s">
        <v>132</v>
      </c>
      <c r="B64" s="104">
        <v>13</v>
      </c>
    </row>
    <row r="65" spans="1:2" ht="15">
      <c r="A65" s="111" t="s">
        <v>133</v>
      </c>
      <c r="B65" s="104">
        <v>18</v>
      </c>
    </row>
    <row r="66" spans="1:2" ht="30">
      <c r="A66" s="111" t="s">
        <v>105</v>
      </c>
      <c r="B66" s="104">
        <v>11</v>
      </c>
    </row>
    <row r="67" spans="1:2" ht="31.5">
      <c r="A67" s="103" t="s">
        <v>113</v>
      </c>
      <c r="B67" s="104">
        <v>14</v>
      </c>
    </row>
    <row r="68" spans="1:2" ht="15.75">
      <c r="A68" s="103" t="s">
        <v>134</v>
      </c>
      <c r="B68" s="104">
        <v>15</v>
      </c>
    </row>
    <row r="69" spans="1:2" ht="47.25">
      <c r="A69" s="103" t="s">
        <v>135</v>
      </c>
      <c r="B69" s="104">
        <v>18</v>
      </c>
    </row>
    <row r="70" spans="1:2" ht="15.75">
      <c r="A70" s="103" t="s">
        <v>136</v>
      </c>
      <c r="B70" s="112">
        <v>32</v>
      </c>
    </row>
    <row r="71" spans="1:2" ht="15.75">
      <c r="A71" s="103" t="s">
        <v>137</v>
      </c>
      <c r="B71" s="104">
        <v>13</v>
      </c>
    </row>
    <row r="72" spans="1:2" ht="15.75">
      <c r="A72" s="103" t="s">
        <v>138</v>
      </c>
      <c r="B72" s="104">
        <v>12</v>
      </c>
    </row>
    <row r="73" spans="1:2" ht="15.75">
      <c r="A73" s="103" t="s">
        <v>139</v>
      </c>
      <c r="B73" s="104">
        <v>10</v>
      </c>
    </row>
    <row r="74" spans="1:2" ht="15">
      <c r="A74" s="105" t="s">
        <v>98</v>
      </c>
      <c r="B74" s="106">
        <f>SUM(B61:B73)</f>
        <v>207</v>
      </c>
    </row>
    <row r="75" spans="1:2" ht="15">
      <c r="A75" s="109"/>
      <c r="B75" s="110"/>
    </row>
    <row r="76" spans="1:2" ht="15.75">
      <c r="A76" s="101" t="s">
        <v>140</v>
      </c>
      <c r="B76" s="102" t="s">
        <v>94</v>
      </c>
    </row>
    <row r="77" spans="1:2" ht="15.75">
      <c r="A77" s="103" t="s">
        <v>141</v>
      </c>
      <c r="B77" s="104">
        <v>12</v>
      </c>
    </row>
    <row r="78" spans="1:2" ht="15.75">
      <c r="A78" s="103" t="s">
        <v>142</v>
      </c>
      <c r="B78" s="104">
        <v>12</v>
      </c>
    </row>
    <row r="79" spans="1:2" ht="31.5">
      <c r="A79" s="103" t="s">
        <v>143</v>
      </c>
      <c r="B79" s="104">
        <v>32</v>
      </c>
    </row>
    <row r="80" spans="1:2" ht="15.75">
      <c r="A80" s="103" t="s">
        <v>132</v>
      </c>
      <c r="B80" s="104">
        <v>29</v>
      </c>
    </row>
    <row r="81" spans="1:2" ht="15">
      <c r="A81" s="115" t="s">
        <v>144</v>
      </c>
      <c r="B81" s="104">
        <v>64</v>
      </c>
    </row>
    <row r="82" spans="1:2" ht="15">
      <c r="A82" s="115" t="s">
        <v>145</v>
      </c>
      <c r="B82" s="104">
        <v>9</v>
      </c>
    </row>
    <row r="83" spans="1:2" ht="15">
      <c r="A83" s="115" t="s">
        <v>146</v>
      </c>
      <c r="B83" s="104">
        <v>21</v>
      </c>
    </row>
    <row r="84" spans="1:2" ht="15">
      <c r="A84" s="115" t="s">
        <v>147</v>
      </c>
      <c r="B84" s="104">
        <v>22</v>
      </c>
    </row>
    <row r="85" spans="1:2" ht="15">
      <c r="A85" s="116" t="s">
        <v>101</v>
      </c>
      <c r="B85" s="104">
        <v>24</v>
      </c>
    </row>
    <row r="86" spans="1:2" ht="15">
      <c r="A86" s="116" t="s">
        <v>148</v>
      </c>
      <c r="B86" s="104">
        <v>9</v>
      </c>
    </row>
    <row r="87" spans="1:2" ht="15">
      <c r="A87" s="105" t="s">
        <v>98</v>
      </c>
      <c r="B87" s="106">
        <f>SUM(B77:B86)</f>
        <v>234</v>
      </c>
    </row>
    <row r="88" spans="1:2" ht="15">
      <c r="A88" s="109"/>
      <c r="B88" s="110"/>
    </row>
    <row r="89" spans="1:2" ht="15.75">
      <c r="A89" s="101" t="s">
        <v>149</v>
      </c>
      <c r="B89" s="102" t="s">
        <v>94</v>
      </c>
    </row>
    <row r="90" spans="1:2" ht="15">
      <c r="A90" s="116" t="s">
        <v>102</v>
      </c>
      <c r="B90" s="104">
        <v>18</v>
      </c>
    </row>
    <row r="91" spans="1:2" ht="15">
      <c r="A91" s="116" t="s">
        <v>150</v>
      </c>
      <c r="B91" s="104">
        <v>27</v>
      </c>
    </row>
    <row r="92" spans="1:2" ht="15">
      <c r="A92" s="116" t="s">
        <v>137</v>
      </c>
      <c r="B92" s="104">
        <v>19</v>
      </c>
    </row>
    <row r="93" spans="1:2" ht="30">
      <c r="A93" s="117" t="s">
        <v>122</v>
      </c>
      <c r="B93" s="104">
        <v>10</v>
      </c>
    </row>
    <row r="94" spans="1:2" ht="15">
      <c r="A94" s="105" t="s">
        <v>98</v>
      </c>
      <c r="B94" s="106">
        <f>SUM(B90:B93)</f>
        <v>74</v>
      </c>
    </row>
    <row r="95" spans="1:2" ht="15">
      <c r="A95" s="109"/>
      <c r="B95" s="110"/>
    </row>
    <row r="96" spans="1:2" ht="15">
      <c r="A96" s="109"/>
      <c r="B96" s="110"/>
    </row>
    <row r="97" spans="1:2" ht="15">
      <c r="A97" s="118" t="s">
        <v>151</v>
      </c>
      <c r="B97" s="119">
        <f>B11+B17+B28+B32+B38+B44+B58+B74+B87+B94</f>
        <v>1660</v>
      </c>
    </row>
    <row r="98" spans="1:2" ht="15">
      <c r="A98" s="116"/>
      <c r="B98" s="122"/>
    </row>
    <row r="99" spans="1:2" ht="15.75">
      <c r="A99" s="304" t="s">
        <v>153</v>
      </c>
      <c r="B99" s="333"/>
    </row>
    <row r="100" spans="1:2" ht="15">
      <c r="A100" s="116" t="s">
        <v>117</v>
      </c>
      <c r="B100" s="122">
        <v>50</v>
      </c>
    </row>
    <row r="101" spans="1:2" ht="15.75">
      <c r="A101" s="304" t="s">
        <v>155</v>
      </c>
      <c r="B101" s="304"/>
    </row>
    <row r="102" spans="1:3" ht="15.75">
      <c r="A102" s="114" t="s">
        <v>156</v>
      </c>
      <c r="B102" s="122">
        <v>120</v>
      </c>
      <c r="C102" s="120"/>
    </row>
    <row r="103" ht="15">
      <c r="B103" s="122"/>
    </row>
    <row r="104" ht="15">
      <c r="B104" s="123">
        <f>SUM(B97:B103)</f>
        <v>1830</v>
      </c>
    </row>
    <row r="105" ht="15">
      <c r="B105" s="123"/>
    </row>
    <row r="107" spans="1:3" ht="18.75">
      <c r="A107" s="124" t="s">
        <v>98</v>
      </c>
      <c r="B107" s="124"/>
      <c r="C107" s="125">
        <f>SUM(B104+F57)</f>
        <v>4095</v>
      </c>
    </row>
  </sheetData>
  <sheetProtection/>
  <mergeCells count="34">
    <mergeCell ref="F57:G57"/>
    <mergeCell ref="A99:B99"/>
    <mergeCell ref="A101:B101"/>
    <mergeCell ref="C39:E44"/>
    <mergeCell ref="F40:G41"/>
    <mergeCell ref="C46:E48"/>
    <mergeCell ref="F47:G48"/>
    <mergeCell ref="C50:E53"/>
    <mergeCell ref="F51:G53"/>
    <mergeCell ref="C27:E29"/>
    <mergeCell ref="F28:G29"/>
    <mergeCell ref="C31:E33"/>
    <mergeCell ref="F32:G33"/>
    <mergeCell ref="C35:E37"/>
    <mergeCell ref="F36:G37"/>
    <mergeCell ref="C15:E17"/>
    <mergeCell ref="F15:G17"/>
    <mergeCell ref="C19:E21"/>
    <mergeCell ref="F20:G21"/>
    <mergeCell ref="C23:E25"/>
    <mergeCell ref="F24:G25"/>
    <mergeCell ref="A6:B6"/>
    <mergeCell ref="C7:E7"/>
    <mergeCell ref="F7:G7"/>
    <mergeCell ref="C8:E10"/>
    <mergeCell ref="F8:G10"/>
    <mergeCell ref="C11:E13"/>
    <mergeCell ref="F11:G13"/>
    <mergeCell ref="B1:F1"/>
    <mergeCell ref="B2:F2"/>
    <mergeCell ref="A3:B3"/>
    <mergeCell ref="D3:G3"/>
    <mergeCell ref="A5:B5"/>
    <mergeCell ref="D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Jezierska</dc:creator>
  <cp:keywords/>
  <dc:description/>
  <cp:lastModifiedBy>SBP</cp:lastModifiedBy>
  <dcterms:created xsi:type="dcterms:W3CDTF">2022-12-15T10:40:35Z</dcterms:created>
  <dcterms:modified xsi:type="dcterms:W3CDTF">2023-06-12T08:31:28Z</dcterms:modified>
  <cp:category/>
  <cp:version/>
  <cp:contentType/>
  <cp:contentStatus/>
</cp:coreProperties>
</file>